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107" activeTab="0"/>
  </bookViews>
  <sheets>
    <sheet name="审计" sheetId="1" r:id="rId1"/>
  </sheets>
  <definedNames>
    <definedName name="_xlnm.Print_Titles" localSheetId="0">'审计'!$3:$3</definedName>
  </definedNames>
  <calcPr fullCalcOnLoad="1"/>
</workbook>
</file>

<file path=xl/sharedStrings.xml><?xml version="1.0" encoding="utf-8"?>
<sst xmlns="http://schemas.openxmlformats.org/spreadsheetml/2006/main" count="458" uniqueCount="143">
  <si>
    <t>2021年吉林省农业农村厅直属事业单位公开招聘工作人员（7、8、10号）公告
笔试面试成绩汇总表</t>
  </si>
  <si>
    <t>主管部门（单位）： 吉林省农业农村厅                                                                           2021年 7 月 11 日</t>
  </si>
  <si>
    <t>招聘单位名称</t>
  </si>
  <si>
    <t>岗位名称</t>
  </si>
  <si>
    <t>公告号</t>
  </si>
  <si>
    <t>招聘计划数</t>
  </si>
  <si>
    <t>姓名</t>
  </si>
  <si>
    <t>性别</t>
  </si>
  <si>
    <t>证件号码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</si>
  <si>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</si>
  <si>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</si>
  <si>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</si>
  <si>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</si>
  <si>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</si>
  <si>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</si>
  <si>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吉林省农产品加工业促进中心</t>
  </si>
  <si>
    <t>农产品加工</t>
  </si>
  <si>
    <t>8号</t>
  </si>
  <si>
    <t>1</t>
  </si>
  <si>
    <t>王葳</t>
  </si>
  <si>
    <t>女</t>
  </si>
  <si>
    <t>220602********1220</t>
  </si>
  <si>
    <t>220183********162X</t>
  </si>
  <si>
    <t>2</t>
  </si>
  <si>
    <t>220182********5128</t>
  </si>
  <si>
    <t>3</t>
  </si>
  <si>
    <t>吉林省农业技术培训中心</t>
  </si>
  <si>
    <t>培训运维工程师</t>
  </si>
  <si>
    <t>马壮</t>
  </si>
  <si>
    <t>男</t>
  </si>
  <si>
    <t>220323********6010</t>
  </si>
  <si>
    <t>220702********122X</t>
  </si>
  <si>
    <t>220105********0026</t>
  </si>
  <si>
    <t>农业技术推广</t>
  </si>
  <si>
    <t>郝子茹</t>
  </si>
  <si>
    <t>220106********0220</t>
  </si>
  <si>
    <t>220122********0019</t>
  </si>
  <si>
    <t>222406********151X</t>
  </si>
  <si>
    <t>缺考</t>
  </si>
  <si>
    <t>——</t>
  </si>
  <si>
    <t>农业技术培训</t>
  </si>
  <si>
    <t>刘学</t>
  </si>
  <si>
    <t>220381********141X</t>
  </si>
  <si>
    <t>220106********8422</t>
  </si>
  <si>
    <t>220382********4310</t>
  </si>
  <si>
    <t>吉林省农业广播电视学校</t>
  </si>
  <si>
    <t>教学管理</t>
  </si>
  <si>
    <t>汤思奇</t>
  </si>
  <si>
    <t>220881********0326</t>
  </si>
  <si>
    <t>220106********1628</t>
  </si>
  <si>
    <t>220422********0014</t>
  </si>
  <si>
    <t>培训管理</t>
  </si>
  <si>
    <t>韩宇</t>
  </si>
  <si>
    <t>152104********5527</t>
  </si>
  <si>
    <t>220802********5647</t>
  </si>
  <si>
    <t>220581********0583</t>
  </si>
  <si>
    <t>吉林省园艺特产管理站</t>
  </si>
  <si>
    <t>园艺行业管理</t>
  </si>
  <si>
    <t>周思意</t>
  </si>
  <si>
    <t>220882********4513</t>
  </si>
  <si>
    <t>220722********0428</t>
  </si>
  <si>
    <t>152301********5549</t>
  </si>
  <si>
    <t>吉林省蔬菜花卉科学研究院</t>
  </si>
  <si>
    <t>会计</t>
  </si>
  <si>
    <t>张萌</t>
  </si>
  <si>
    <t>220112********0022</t>
  </si>
  <si>
    <t>220102********5721</t>
  </si>
  <si>
    <t>220602********2920</t>
  </si>
  <si>
    <t>吉林省蚕业科学研究院</t>
  </si>
  <si>
    <t>养蚕技术</t>
  </si>
  <si>
    <t>张瀚涛</t>
  </si>
  <si>
    <t>210404********3617</t>
  </si>
  <si>
    <t>邹阳</t>
  </si>
  <si>
    <t>220582********2526</t>
  </si>
  <si>
    <t>220203********1821</t>
  </si>
  <si>
    <t>220183********5223</t>
  </si>
  <si>
    <t>养蚕研究</t>
  </si>
  <si>
    <t>姜明明</t>
  </si>
  <si>
    <t>220625********0011</t>
  </si>
  <si>
    <t>吉林省土壤肥料总站</t>
  </si>
  <si>
    <t>肥料技术推广</t>
  </si>
  <si>
    <t>付家豪</t>
  </si>
  <si>
    <t>220381********0815</t>
  </si>
  <si>
    <t>张思琦</t>
  </si>
  <si>
    <t>220702********9621</t>
  </si>
  <si>
    <t>220284********0021</t>
  </si>
  <si>
    <t>220283********0118</t>
  </si>
  <si>
    <t>4</t>
  </si>
  <si>
    <t>220122********1811</t>
  </si>
  <si>
    <t>5</t>
  </si>
  <si>
    <t>220204********0918</t>
  </si>
  <si>
    <t>6</t>
  </si>
  <si>
    <t>土壤肥料监测</t>
  </si>
  <si>
    <t>杨松</t>
  </si>
  <si>
    <t>220181********7511</t>
  </si>
  <si>
    <t>220104********0942</t>
  </si>
  <si>
    <t>150430********0944</t>
  </si>
  <si>
    <t>黑土地监管评价</t>
  </si>
  <si>
    <t>10号</t>
  </si>
  <si>
    <t>李冠男</t>
  </si>
  <si>
    <t>220302********0414</t>
  </si>
  <si>
    <t>免笔试</t>
  </si>
  <si>
    <t>刘健</t>
  </si>
  <si>
    <t>152123********421X</t>
  </si>
  <si>
    <t>高尚志</t>
  </si>
  <si>
    <t>220104********4113</t>
  </si>
  <si>
    <t>220106********142X</t>
  </si>
  <si>
    <t>220302********0441</t>
  </si>
  <si>
    <t>220702********4426</t>
  </si>
  <si>
    <t>530112********0929</t>
  </si>
  <si>
    <t>7</t>
  </si>
  <si>
    <t>370211********0029</t>
  </si>
  <si>
    <t>8</t>
  </si>
  <si>
    <t>152631********7547</t>
  </si>
  <si>
    <t>9</t>
  </si>
  <si>
    <t>230102********3729</t>
  </si>
  <si>
    <t>10</t>
  </si>
  <si>
    <t>吉林省种子管理总站</t>
  </si>
  <si>
    <t>种子行业管理</t>
  </si>
  <si>
    <t>张禹函</t>
  </si>
  <si>
    <t>220821********4812</t>
  </si>
  <si>
    <t>220283********5225</t>
  </si>
  <si>
    <t>220122********1826</t>
  </si>
  <si>
    <t>吉林省农业环境保护与农村能源管理总站</t>
  </si>
  <si>
    <t>农产品土壤检验检测</t>
  </si>
  <si>
    <t>刘博阳</t>
  </si>
  <si>
    <t>231004********031X</t>
  </si>
  <si>
    <t>220203********2128</t>
  </si>
  <si>
    <t>220284********3410</t>
  </si>
  <si>
    <t>7号</t>
  </si>
  <si>
    <t>吕子鹏</t>
  </si>
  <si>
    <t>420281********8012</t>
  </si>
  <si>
    <t>吉林省农业技术推广总站</t>
  </si>
  <si>
    <t>农药检测</t>
  </si>
  <si>
    <t>高玉雪</t>
  </si>
  <si>
    <t>220183********644X</t>
  </si>
  <si>
    <t>刘展旗</t>
  </si>
  <si>
    <t>220122********0727</t>
  </si>
  <si>
    <t>230103********0945</t>
  </si>
  <si>
    <t>吉林省水产技术推广总站</t>
  </si>
  <si>
    <t>水生动物疫病防控</t>
  </si>
  <si>
    <t>孙宏伟</t>
  </si>
  <si>
    <t>220182********3929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</si>
</sst>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6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8" fillId="0" borderId="0" applyProtection="0">
      <alignment/>
    </xf>
  </cellStyleXfs>
  <cellXfs count="28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7" fontId="44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90" zoomScaleNormal="90" workbookViewId="0" topLeftCell="A1">
      <selection activeCell="E62" sqref="E62"/>
    </sheetView>
  </sheetViews>
  <sheetFormatPr defaultColWidth="9.00390625" defaultRowHeight="24" customHeight="1"/>
  <cols>
    <col min="1" max="1" width="23.25390625" style="1" customWidth="1"/>
    <col min="2" max="2" width="17.25390625" style="2" customWidth="1"/>
    <col min="3" max="3" width="5.125" style="2" customWidth="1"/>
    <col min="4" max="4" width="6.125" style="2" customWidth="1"/>
    <col min="5" max="5" width="7.125" style="2" customWidth="1"/>
    <col min="6" max="6" width="5.25390625" style="2" customWidth="1"/>
    <col min="7" max="7" width="19.125" style="2" customWidth="1"/>
    <col min="8" max="8" width="7.50390625" style="3" customWidth="1"/>
    <col min="9" max="9" width="7.50390625" style="4" customWidth="1"/>
    <col min="10" max="10" width="8.00390625" style="3" customWidth="1"/>
    <col min="11" max="11" width="8.25390625" style="3" customWidth="1"/>
    <col min="12" max="12" width="8.375" style="3" customWidth="1"/>
    <col min="13" max="13" width="5.50390625" style="1" customWidth="1"/>
    <col min="14" max="16384" width="9.00390625" style="1" customWidth="1"/>
  </cols>
  <sheetData>
    <row r="1" spans="1:13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75" customHeight="1">
      <c r="A2" s="6" t="s">
        <v>1</v>
      </c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21" t="s">
        <v>11</v>
      </c>
      <c r="K3" s="21" t="s">
        <v>12</v>
      </c>
      <c r="L3" s="9" t="s">
        <v>13</v>
      </c>
      <c r="M3" s="8" t="s">
        <v>14</v>
      </c>
    </row>
    <row r="4" spans="1:13" ht="19.5" customHeight="1">
      <c r="A4" s="10" t="s">
        <v>15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25" t="s">
        <v>21</v>
      </c>
      <c r="H4" s="11">
        <v>84.3</v>
      </c>
      <c r="I4" s="22">
        <v>77</v>
      </c>
      <c r="J4" s="23">
        <f aca="true" t="shared" si="0" ref="J4:J41">H4*0.5</f>
        <v>42.15</v>
      </c>
      <c r="K4" s="23">
        <f aca="true" t="shared" si="1" ref="K4:K11">I4*0.5</f>
        <v>38.5</v>
      </c>
      <c r="L4" s="22">
        <f aca="true" t="shared" si="2" ref="L4:L11">J4+K4</f>
        <v>80.65</v>
      </c>
      <c r="M4" s="24" t="s">
        <v>18</v>
      </c>
    </row>
    <row r="5" spans="1:13" ht="19.5" customHeight="1">
      <c r="A5" s="10" t="s">
        <v>15</v>
      </c>
      <c r="B5" s="10" t="s">
        <v>16</v>
      </c>
      <c r="C5" s="10" t="s">
        <v>17</v>
      </c>
      <c r="D5" s="10" t="s">
        <v>18</v>
      </c>
      <c r="E5" s="10"/>
      <c r="F5" s="10"/>
      <c r="G5" s="10" t="s">
        <v>22</v>
      </c>
      <c r="H5" s="11">
        <v>82</v>
      </c>
      <c r="I5" s="22">
        <v>77.6</v>
      </c>
      <c r="J5" s="23">
        <f t="shared" si="0"/>
        <v>41</v>
      </c>
      <c r="K5" s="23">
        <f t="shared" si="1"/>
        <v>38.8</v>
      </c>
      <c r="L5" s="22">
        <f t="shared" si="2"/>
        <v>79.8</v>
      </c>
      <c r="M5" s="24" t="s">
        <v>23</v>
      </c>
    </row>
    <row r="6" spans="1:13" ht="19.5" customHeight="1">
      <c r="A6" s="10" t="s">
        <v>15</v>
      </c>
      <c r="B6" s="10" t="s">
        <v>16</v>
      </c>
      <c r="C6" s="10" t="s">
        <v>17</v>
      </c>
      <c r="D6" s="10" t="s">
        <v>18</v>
      </c>
      <c r="E6" s="10"/>
      <c r="F6" s="10"/>
      <c r="G6" s="10" t="s">
        <v>24</v>
      </c>
      <c r="H6" s="11">
        <v>78.4</v>
      </c>
      <c r="I6" s="22">
        <v>76</v>
      </c>
      <c r="J6" s="23">
        <f t="shared" si="0"/>
        <v>39.2</v>
      </c>
      <c r="K6" s="23">
        <f t="shared" si="1"/>
        <v>38</v>
      </c>
      <c r="L6" s="22">
        <f t="shared" si="2"/>
        <v>77.2</v>
      </c>
      <c r="M6" s="24" t="s">
        <v>25</v>
      </c>
    </row>
    <row r="7" spans="1:13" ht="19.5" customHeight="1">
      <c r="A7" s="10" t="s">
        <v>26</v>
      </c>
      <c r="B7" s="10" t="s">
        <v>27</v>
      </c>
      <c r="C7" s="10" t="s">
        <v>17</v>
      </c>
      <c r="D7" s="10" t="s">
        <v>18</v>
      </c>
      <c r="E7" s="10" t="s">
        <v>28</v>
      </c>
      <c r="F7" s="10" t="s">
        <v>29</v>
      </c>
      <c r="G7" s="10" t="s">
        <v>30</v>
      </c>
      <c r="H7" s="11">
        <v>78.7</v>
      </c>
      <c r="I7" s="22">
        <v>81.46</v>
      </c>
      <c r="J7" s="23">
        <f t="shared" si="0"/>
        <v>39.35</v>
      </c>
      <c r="K7" s="23">
        <f t="shared" si="1"/>
        <v>40.73</v>
      </c>
      <c r="L7" s="22">
        <f t="shared" si="2"/>
        <v>80.08</v>
      </c>
      <c r="M7" s="24" t="s">
        <v>18</v>
      </c>
    </row>
    <row r="8" spans="1:13" ht="19.5" customHeight="1">
      <c r="A8" s="10" t="s">
        <v>26</v>
      </c>
      <c r="B8" s="10" t="s">
        <v>27</v>
      </c>
      <c r="C8" s="10" t="s">
        <v>17</v>
      </c>
      <c r="D8" s="10" t="s">
        <v>18</v>
      </c>
      <c r="E8" s="10"/>
      <c r="F8" s="10"/>
      <c r="G8" s="10" t="s">
        <v>31</v>
      </c>
      <c r="H8" s="11">
        <v>72</v>
      </c>
      <c r="I8" s="22">
        <v>78.02</v>
      </c>
      <c r="J8" s="23">
        <f t="shared" si="0"/>
        <v>36</v>
      </c>
      <c r="K8" s="23">
        <f t="shared" si="1"/>
        <v>39.01</v>
      </c>
      <c r="L8" s="22">
        <f t="shared" si="2"/>
        <v>75.00999999999999</v>
      </c>
      <c r="M8" s="24" t="s">
        <v>23</v>
      </c>
    </row>
    <row r="9" spans="1:13" ht="19.5" customHeight="1">
      <c r="A9" s="10" t="s">
        <v>26</v>
      </c>
      <c r="B9" s="10" t="s">
        <v>27</v>
      </c>
      <c r="C9" s="10" t="s">
        <v>17</v>
      </c>
      <c r="D9" s="10" t="s">
        <v>18</v>
      </c>
      <c r="E9" s="10"/>
      <c r="F9" s="10"/>
      <c r="G9" s="10" t="s">
        <v>32</v>
      </c>
      <c r="H9" s="11">
        <v>73.2</v>
      </c>
      <c r="I9" s="22">
        <v>74.84</v>
      </c>
      <c r="J9" s="23">
        <f t="shared" si="0"/>
        <v>36.6</v>
      </c>
      <c r="K9" s="23">
        <f t="shared" si="1"/>
        <v>37.42</v>
      </c>
      <c r="L9" s="22">
        <f t="shared" si="2"/>
        <v>74.02000000000001</v>
      </c>
      <c r="M9" s="24" t="s">
        <v>25</v>
      </c>
    </row>
    <row r="10" spans="1:13" ht="19.5" customHeight="1">
      <c r="A10" s="10" t="s">
        <v>26</v>
      </c>
      <c r="B10" s="10" t="s">
        <v>33</v>
      </c>
      <c r="C10" s="10" t="s">
        <v>17</v>
      </c>
      <c r="D10" s="10" t="s">
        <v>18</v>
      </c>
      <c r="E10" s="10" t="s">
        <v>34</v>
      </c>
      <c r="F10" s="10" t="s">
        <v>20</v>
      </c>
      <c r="G10" s="10" t="s">
        <v>35</v>
      </c>
      <c r="H10" s="11">
        <v>79.5</v>
      </c>
      <c r="I10" s="22">
        <v>76.34</v>
      </c>
      <c r="J10" s="23">
        <f t="shared" si="0"/>
        <v>39.75</v>
      </c>
      <c r="K10" s="23">
        <f t="shared" si="1"/>
        <v>38.17</v>
      </c>
      <c r="L10" s="22">
        <f t="shared" si="2"/>
        <v>77.92</v>
      </c>
      <c r="M10" s="24" t="s">
        <v>18</v>
      </c>
    </row>
    <row r="11" spans="1:13" ht="19.5" customHeight="1">
      <c r="A11" s="10" t="s">
        <v>26</v>
      </c>
      <c r="B11" s="10" t="s">
        <v>33</v>
      </c>
      <c r="C11" s="10" t="s">
        <v>17</v>
      </c>
      <c r="D11" s="10" t="s">
        <v>18</v>
      </c>
      <c r="E11" s="10"/>
      <c r="F11" s="10"/>
      <c r="G11" s="10" t="s">
        <v>36</v>
      </c>
      <c r="H11" s="11">
        <v>75.3</v>
      </c>
      <c r="I11" s="22">
        <v>78.78</v>
      </c>
      <c r="J11" s="23">
        <f t="shared" si="0"/>
        <v>37.65</v>
      </c>
      <c r="K11" s="23">
        <f t="shared" si="1"/>
        <v>39.39</v>
      </c>
      <c r="L11" s="22">
        <f t="shared" si="2"/>
        <v>77.03999999999999</v>
      </c>
      <c r="M11" s="24" t="s">
        <v>23</v>
      </c>
    </row>
    <row r="12" spans="1:13" ht="19.5" customHeight="1">
      <c r="A12" s="10" t="s">
        <v>26</v>
      </c>
      <c r="B12" s="10" t="s">
        <v>33</v>
      </c>
      <c r="C12" s="10" t="s">
        <v>17</v>
      </c>
      <c r="D12" s="10" t="s">
        <v>18</v>
      </c>
      <c r="E12" s="10"/>
      <c r="F12" s="10"/>
      <c r="G12" s="10" t="s">
        <v>37</v>
      </c>
      <c r="H12" s="11">
        <v>76.3</v>
      </c>
      <c r="I12" s="22" t="s">
        <v>38</v>
      </c>
      <c r="J12" s="23">
        <f t="shared" si="0"/>
        <v>38.15</v>
      </c>
      <c r="K12" s="23" t="s">
        <v>39</v>
      </c>
      <c r="L12" s="22">
        <f>J12</f>
        <v>38.15</v>
      </c>
      <c r="M12" s="24" t="s">
        <v>25</v>
      </c>
    </row>
    <row r="13" spans="1:13" ht="19.5" customHeight="1">
      <c r="A13" s="10" t="s">
        <v>26</v>
      </c>
      <c r="B13" s="10" t="s">
        <v>40</v>
      </c>
      <c r="C13" s="10" t="s">
        <v>17</v>
      </c>
      <c r="D13" s="10" t="s">
        <v>18</v>
      </c>
      <c r="E13" s="10" t="s">
        <v>41</v>
      </c>
      <c r="F13" s="10" t="s">
        <v>29</v>
      </c>
      <c r="G13" s="10" t="s">
        <v>42</v>
      </c>
      <c r="H13" s="11">
        <v>88</v>
      </c>
      <c r="I13" s="22">
        <v>81.2</v>
      </c>
      <c r="J13" s="23">
        <f t="shared" si="0"/>
        <v>44</v>
      </c>
      <c r="K13" s="23">
        <f>I13*0.5</f>
        <v>40.6</v>
      </c>
      <c r="L13" s="22">
        <f>J13+K13</f>
        <v>84.6</v>
      </c>
      <c r="M13" s="24" t="s">
        <v>18</v>
      </c>
    </row>
    <row r="14" spans="1:13" ht="19.5" customHeight="1">
      <c r="A14" s="10" t="s">
        <v>26</v>
      </c>
      <c r="B14" s="10" t="s">
        <v>40</v>
      </c>
      <c r="C14" s="10" t="s">
        <v>17</v>
      </c>
      <c r="D14" s="10" t="s">
        <v>18</v>
      </c>
      <c r="E14" s="10"/>
      <c r="F14" s="10"/>
      <c r="G14" s="10" t="s">
        <v>43</v>
      </c>
      <c r="H14" s="11">
        <v>86.7</v>
      </c>
      <c r="I14" s="22">
        <v>75.36</v>
      </c>
      <c r="J14" s="23">
        <f t="shared" si="0"/>
        <v>43.35</v>
      </c>
      <c r="K14" s="23">
        <f>I14*0.5</f>
        <v>37.68</v>
      </c>
      <c r="L14" s="22">
        <f>J14+K14</f>
        <v>81.03</v>
      </c>
      <c r="M14" s="24" t="s">
        <v>23</v>
      </c>
    </row>
    <row r="15" spans="1:13" ht="19.5" customHeight="1">
      <c r="A15" s="10" t="s">
        <v>26</v>
      </c>
      <c r="B15" s="10" t="s">
        <v>40</v>
      </c>
      <c r="C15" s="10" t="s">
        <v>17</v>
      </c>
      <c r="D15" s="10" t="s">
        <v>18</v>
      </c>
      <c r="E15" s="10"/>
      <c r="F15" s="10"/>
      <c r="G15" s="10" t="s">
        <v>44</v>
      </c>
      <c r="H15" s="11">
        <v>86.4</v>
      </c>
      <c r="I15" s="22" t="s">
        <v>38</v>
      </c>
      <c r="J15" s="23">
        <f t="shared" si="0"/>
        <v>43.2</v>
      </c>
      <c r="K15" s="23" t="s">
        <v>39</v>
      </c>
      <c r="L15" s="22">
        <f>J15</f>
        <v>43.2</v>
      </c>
      <c r="M15" s="24" t="s">
        <v>25</v>
      </c>
    </row>
    <row r="16" spans="1:13" ht="19.5" customHeight="1">
      <c r="A16" s="10" t="s">
        <v>45</v>
      </c>
      <c r="B16" s="10" t="s">
        <v>46</v>
      </c>
      <c r="C16" s="10" t="s">
        <v>17</v>
      </c>
      <c r="D16" s="10" t="s">
        <v>18</v>
      </c>
      <c r="E16" s="10" t="s">
        <v>47</v>
      </c>
      <c r="F16" s="10" t="s">
        <v>20</v>
      </c>
      <c r="G16" s="10" t="s">
        <v>48</v>
      </c>
      <c r="H16" s="11">
        <v>81</v>
      </c>
      <c r="I16" s="22">
        <v>76.7</v>
      </c>
      <c r="J16" s="23">
        <f t="shared" si="0"/>
        <v>40.5</v>
      </c>
      <c r="K16" s="23">
        <f>I16*0.5</f>
        <v>38.35</v>
      </c>
      <c r="L16" s="22">
        <f>J16+K16</f>
        <v>78.85</v>
      </c>
      <c r="M16" s="24" t="s">
        <v>18</v>
      </c>
    </row>
    <row r="17" spans="1:13" ht="19.5" customHeight="1">
      <c r="A17" s="10" t="s">
        <v>45</v>
      </c>
      <c r="B17" s="10" t="s">
        <v>46</v>
      </c>
      <c r="C17" s="10" t="s">
        <v>17</v>
      </c>
      <c r="D17" s="10" t="s">
        <v>18</v>
      </c>
      <c r="E17" s="10"/>
      <c r="F17" s="10"/>
      <c r="G17" s="10" t="s">
        <v>49</v>
      </c>
      <c r="H17" s="11">
        <v>76.1</v>
      </c>
      <c r="I17" s="22">
        <v>79.26</v>
      </c>
      <c r="J17" s="23">
        <f t="shared" si="0"/>
        <v>38.05</v>
      </c>
      <c r="K17" s="23">
        <f>I17*0.5</f>
        <v>39.63</v>
      </c>
      <c r="L17" s="22">
        <f>J17+K17</f>
        <v>77.68</v>
      </c>
      <c r="M17" s="24" t="s">
        <v>23</v>
      </c>
    </row>
    <row r="18" spans="1:13" ht="19.5" customHeight="1">
      <c r="A18" s="10" t="s">
        <v>45</v>
      </c>
      <c r="B18" s="10" t="s">
        <v>46</v>
      </c>
      <c r="C18" s="10" t="s">
        <v>17</v>
      </c>
      <c r="D18" s="10" t="s">
        <v>18</v>
      </c>
      <c r="E18" s="10"/>
      <c r="F18" s="10"/>
      <c r="G18" s="10" t="s">
        <v>50</v>
      </c>
      <c r="H18" s="11">
        <v>80.1</v>
      </c>
      <c r="I18" s="22">
        <v>7.8</v>
      </c>
      <c r="J18" s="23">
        <f t="shared" si="0"/>
        <v>40.05</v>
      </c>
      <c r="K18" s="23">
        <f>I18*0.5</f>
        <v>3.9</v>
      </c>
      <c r="L18" s="22">
        <f>J18+K18</f>
        <v>43.949999999999996</v>
      </c>
      <c r="M18" s="24" t="s">
        <v>25</v>
      </c>
    </row>
    <row r="19" spans="1:13" ht="19.5" customHeight="1">
      <c r="A19" s="10" t="s">
        <v>45</v>
      </c>
      <c r="B19" s="10" t="s">
        <v>51</v>
      </c>
      <c r="C19" s="10" t="s">
        <v>17</v>
      </c>
      <c r="D19" s="10" t="s">
        <v>18</v>
      </c>
      <c r="E19" s="10" t="s">
        <v>52</v>
      </c>
      <c r="F19" s="10" t="s">
        <v>20</v>
      </c>
      <c r="G19" s="10" t="s">
        <v>53</v>
      </c>
      <c r="H19" s="11">
        <v>78.8</v>
      </c>
      <c r="I19" s="22">
        <v>83.04</v>
      </c>
      <c r="J19" s="23">
        <f t="shared" si="0"/>
        <v>39.4</v>
      </c>
      <c r="K19" s="23">
        <f>I19*0.5</f>
        <v>41.52</v>
      </c>
      <c r="L19" s="22">
        <f>J19+K19</f>
        <v>80.92</v>
      </c>
      <c r="M19" s="24" t="s">
        <v>18</v>
      </c>
    </row>
    <row r="20" spans="1:13" ht="19.5" customHeight="1">
      <c r="A20" s="10" t="s">
        <v>45</v>
      </c>
      <c r="B20" s="10" t="s">
        <v>51</v>
      </c>
      <c r="C20" s="10" t="s">
        <v>17</v>
      </c>
      <c r="D20" s="10" t="s">
        <v>18</v>
      </c>
      <c r="E20" s="10"/>
      <c r="F20" s="10"/>
      <c r="G20" s="10" t="s">
        <v>54</v>
      </c>
      <c r="H20" s="11">
        <v>76.7</v>
      </c>
      <c r="I20" s="22">
        <v>75.4</v>
      </c>
      <c r="J20" s="23">
        <f t="shared" si="0"/>
        <v>38.35</v>
      </c>
      <c r="K20" s="23">
        <f>I20*0.5</f>
        <v>37.7</v>
      </c>
      <c r="L20" s="22">
        <f>J20+K20</f>
        <v>76.05000000000001</v>
      </c>
      <c r="M20" s="24" t="s">
        <v>23</v>
      </c>
    </row>
    <row r="21" spans="1:13" ht="19.5" customHeight="1">
      <c r="A21" s="10" t="s">
        <v>45</v>
      </c>
      <c r="B21" s="10" t="s">
        <v>51</v>
      </c>
      <c r="C21" s="10" t="s">
        <v>17</v>
      </c>
      <c r="D21" s="10" t="s">
        <v>18</v>
      </c>
      <c r="E21" s="10"/>
      <c r="F21" s="10"/>
      <c r="G21" s="10" t="s">
        <v>55</v>
      </c>
      <c r="H21" s="11">
        <v>81.8</v>
      </c>
      <c r="I21" s="22" t="s">
        <v>38</v>
      </c>
      <c r="J21" s="23">
        <f t="shared" si="0"/>
        <v>40.9</v>
      </c>
      <c r="K21" s="23" t="s">
        <v>39</v>
      </c>
      <c r="L21" s="22">
        <f>J21</f>
        <v>40.9</v>
      </c>
      <c r="M21" s="24" t="s">
        <v>25</v>
      </c>
    </row>
    <row r="22" spans="1:13" ht="19.5" customHeight="1">
      <c r="A22" s="10" t="s">
        <v>56</v>
      </c>
      <c r="B22" s="10" t="s">
        <v>57</v>
      </c>
      <c r="C22" s="10" t="s">
        <v>17</v>
      </c>
      <c r="D22" s="10" t="s">
        <v>18</v>
      </c>
      <c r="E22" s="10" t="s">
        <v>58</v>
      </c>
      <c r="F22" s="10" t="s">
        <v>29</v>
      </c>
      <c r="G22" s="10" t="s">
        <v>59</v>
      </c>
      <c r="H22" s="11">
        <v>82.1</v>
      </c>
      <c r="I22" s="22">
        <v>80.44</v>
      </c>
      <c r="J22" s="23">
        <f t="shared" si="0"/>
        <v>41.05</v>
      </c>
      <c r="K22" s="23">
        <f aca="true" t="shared" si="3" ref="K22:K35">I22*0.5</f>
        <v>40.22</v>
      </c>
      <c r="L22" s="22">
        <f aca="true" t="shared" si="4" ref="L22:L35">J22+K22</f>
        <v>81.27</v>
      </c>
      <c r="M22" s="24" t="s">
        <v>18</v>
      </c>
    </row>
    <row r="23" spans="1:13" ht="19.5" customHeight="1">
      <c r="A23" s="10" t="s">
        <v>56</v>
      </c>
      <c r="B23" s="10" t="s">
        <v>57</v>
      </c>
      <c r="C23" s="10" t="s">
        <v>17</v>
      </c>
      <c r="D23" s="10" t="s">
        <v>18</v>
      </c>
      <c r="E23" s="10"/>
      <c r="F23" s="10"/>
      <c r="G23" s="10" t="s">
        <v>60</v>
      </c>
      <c r="H23" s="11">
        <v>78.9</v>
      </c>
      <c r="I23" s="22">
        <v>76</v>
      </c>
      <c r="J23" s="23">
        <f t="shared" si="0"/>
        <v>39.45</v>
      </c>
      <c r="K23" s="23">
        <f t="shared" si="3"/>
        <v>38</v>
      </c>
      <c r="L23" s="22">
        <f t="shared" si="4"/>
        <v>77.45</v>
      </c>
      <c r="M23" s="24" t="s">
        <v>23</v>
      </c>
    </row>
    <row r="24" spans="1:13" ht="19.5" customHeight="1">
      <c r="A24" s="10" t="s">
        <v>56</v>
      </c>
      <c r="B24" s="10" t="s">
        <v>57</v>
      </c>
      <c r="C24" s="10" t="s">
        <v>17</v>
      </c>
      <c r="D24" s="10" t="s">
        <v>18</v>
      </c>
      <c r="E24" s="10"/>
      <c r="F24" s="10"/>
      <c r="G24" s="10" t="s">
        <v>61</v>
      </c>
      <c r="H24" s="11">
        <v>76.3</v>
      </c>
      <c r="I24" s="22">
        <v>78.5</v>
      </c>
      <c r="J24" s="23">
        <f t="shared" si="0"/>
        <v>38.15</v>
      </c>
      <c r="K24" s="23">
        <f t="shared" si="3"/>
        <v>39.25</v>
      </c>
      <c r="L24" s="22">
        <f t="shared" si="4"/>
        <v>77.4</v>
      </c>
      <c r="M24" s="24" t="s">
        <v>25</v>
      </c>
    </row>
    <row r="25" spans="1:13" ht="19.5" customHeight="1">
      <c r="A25" s="10" t="s">
        <v>62</v>
      </c>
      <c r="B25" s="10" t="s">
        <v>63</v>
      </c>
      <c r="C25" s="10" t="s">
        <v>17</v>
      </c>
      <c r="D25" s="10" t="s">
        <v>18</v>
      </c>
      <c r="E25" s="10" t="s">
        <v>64</v>
      </c>
      <c r="F25" s="10" t="s">
        <v>20</v>
      </c>
      <c r="G25" s="10" t="s">
        <v>65</v>
      </c>
      <c r="H25" s="11">
        <v>78.7</v>
      </c>
      <c r="I25" s="22">
        <v>78.02</v>
      </c>
      <c r="J25" s="23">
        <f t="shared" si="0"/>
        <v>39.35</v>
      </c>
      <c r="K25" s="23">
        <f t="shared" si="3"/>
        <v>39.01</v>
      </c>
      <c r="L25" s="22">
        <f t="shared" si="4"/>
        <v>78.36</v>
      </c>
      <c r="M25" s="24" t="s">
        <v>18</v>
      </c>
    </row>
    <row r="26" spans="1:13" ht="19.5" customHeight="1">
      <c r="A26" s="10" t="s">
        <v>62</v>
      </c>
      <c r="B26" s="10" t="s">
        <v>63</v>
      </c>
      <c r="C26" s="10" t="s">
        <v>17</v>
      </c>
      <c r="D26" s="10" t="s">
        <v>18</v>
      </c>
      <c r="E26" s="10"/>
      <c r="F26" s="10"/>
      <c r="G26" s="10" t="s">
        <v>66</v>
      </c>
      <c r="H26" s="11">
        <v>78.9</v>
      </c>
      <c r="I26" s="22">
        <v>75.66</v>
      </c>
      <c r="J26" s="23">
        <f t="shared" si="0"/>
        <v>39.45</v>
      </c>
      <c r="K26" s="23">
        <f t="shared" si="3"/>
        <v>37.83</v>
      </c>
      <c r="L26" s="22">
        <f t="shared" si="4"/>
        <v>77.28</v>
      </c>
      <c r="M26" s="24" t="s">
        <v>23</v>
      </c>
    </row>
    <row r="27" spans="1:13" ht="19.5" customHeight="1">
      <c r="A27" s="10" t="s">
        <v>62</v>
      </c>
      <c r="B27" s="10" t="s">
        <v>63</v>
      </c>
      <c r="C27" s="10" t="s">
        <v>17</v>
      </c>
      <c r="D27" s="10" t="s">
        <v>18</v>
      </c>
      <c r="E27" s="10"/>
      <c r="F27" s="10"/>
      <c r="G27" s="10" t="s">
        <v>67</v>
      </c>
      <c r="H27" s="11">
        <v>77.4</v>
      </c>
      <c r="I27" s="22">
        <v>76.04</v>
      </c>
      <c r="J27" s="23">
        <f t="shared" si="0"/>
        <v>38.7</v>
      </c>
      <c r="K27" s="23">
        <f t="shared" si="3"/>
        <v>38.02</v>
      </c>
      <c r="L27" s="22">
        <f t="shared" si="4"/>
        <v>76.72</v>
      </c>
      <c r="M27" s="24" t="s">
        <v>25</v>
      </c>
    </row>
    <row r="28" spans="1:13" ht="19.5" customHeight="1">
      <c r="A28" s="10" t="s">
        <v>68</v>
      </c>
      <c r="B28" s="10" t="s">
        <v>69</v>
      </c>
      <c r="C28" s="10" t="s">
        <v>17</v>
      </c>
      <c r="D28" s="10" t="s">
        <v>18</v>
      </c>
      <c r="E28" s="10" t="s">
        <v>70</v>
      </c>
      <c r="F28" s="10" t="s">
        <v>29</v>
      </c>
      <c r="G28" s="10" t="s">
        <v>71</v>
      </c>
      <c r="H28" s="11">
        <v>55.2</v>
      </c>
      <c r="I28" s="22">
        <v>76</v>
      </c>
      <c r="J28" s="23">
        <f t="shared" si="0"/>
        <v>27.6</v>
      </c>
      <c r="K28" s="23">
        <f t="shared" si="3"/>
        <v>38</v>
      </c>
      <c r="L28" s="22">
        <f t="shared" si="4"/>
        <v>65.6</v>
      </c>
      <c r="M28" s="24" t="s">
        <v>18</v>
      </c>
    </row>
    <row r="29" spans="1:13" ht="19.5" customHeight="1">
      <c r="A29" s="10" t="s">
        <v>68</v>
      </c>
      <c r="B29" s="10" t="s">
        <v>63</v>
      </c>
      <c r="C29" s="10" t="s">
        <v>17</v>
      </c>
      <c r="D29" s="10" t="s">
        <v>18</v>
      </c>
      <c r="E29" s="10" t="s">
        <v>72</v>
      </c>
      <c r="F29" s="10" t="s">
        <v>20</v>
      </c>
      <c r="G29" s="10" t="s">
        <v>73</v>
      </c>
      <c r="H29" s="11">
        <v>82.3</v>
      </c>
      <c r="I29" s="22">
        <v>79.7</v>
      </c>
      <c r="J29" s="23">
        <f t="shared" si="0"/>
        <v>41.15</v>
      </c>
      <c r="K29" s="23">
        <f t="shared" si="3"/>
        <v>39.85</v>
      </c>
      <c r="L29" s="22">
        <f t="shared" si="4"/>
        <v>81</v>
      </c>
      <c r="M29" s="24" t="s">
        <v>18</v>
      </c>
    </row>
    <row r="30" spans="1:13" ht="19.5" customHeight="1">
      <c r="A30" s="10" t="s">
        <v>68</v>
      </c>
      <c r="B30" s="10" t="s">
        <v>63</v>
      </c>
      <c r="C30" s="10" t="s">
        <v>17</v>
      </c>
      <c r="D30" s="10" t="s">
        <v>18</v>
      </c>
      <c r="E30" s="10"/>
      <c r="F30" s="10"/>
      <c r="G30" s="10" t="s">
        <v>74</v>
      </c>
      <c r="H30" s="11">
        <v>76.1</v>
      </c>
      <c r="I30" s="22">
        <v>77.54</v>
      </c>
      <c r="J30" s="23">
        <f t="shared" si="0"/>
        <v>38.05</v>
      </c>
      <c r="K30" s="23">
        <f t="shared" si="3"/>
        <v>38.77</v>
      </c>
      <c r="L30" s="22">
        <f t="shared" si="4"/>
        <v>76.82</v>
      </c>
      <c r="M30" s="24" t="s">
        <v>23</v>
      </c>
    </row>
    <row r="31" spans="1:13" ht="19.5" customHeight="1">
      <c r="A31" s="10" t="s">
        <v>68</v>
      </c>
      <c r="B31" s="10" t="s">
        <v>63</v>
      </c>
      <c r="C31" s="10" t="s">
        <v>17</v>
      </c>
      <c r="D31" s="10" t="s">
        <v>18</v>
      </c>
      <c r="E31" s="10"/>
      <c r="F31" s="10"/>
      <c r="G31" s="10" t="s">
        <v>75</v>
      </c>
      <c r="H31" s="11">
        <v>76.4</v>
      </c>
      <c r="I31" s="22">
        <v>75.8</v>
      </c>
      <c r="J31" s="23">
        <f t="shared" si="0"/>
        <v>38.2</v>
      </c>
      <c r="K31" s="23">
        <f t="shared" si="3"/>
        <v>37.9</v>
      </c>
      <c r="L31" s="22">
        <f t="shared" si="4"/>
        <v>76.1</v>
      </c>
      <c r="M31" s="24" t="s">
        <v>25</v>
      </c>
    </row>
    <row r="32" spans="1:13" ht="19.5" customHeight="1">
      <c r="A32" s="10" t="s">
        <v>68</v>
      </c>
      <c r="B32" s="10" t="s">
        <v>76</v>
      </c>
      <c r="C32" s="10" t="s">
        <v>17</v>
      </c>
      <c r="D32" s="10" t="s">
        <v>18</v>
      </c>
      <c r="E32" s="10" t="s">
        <v>77</v>
      </c>
      <c r="F32" s="10" t="s">
        <v>29</v>
      </c>
      <c r="G32" s="10" t="s">
        <v>78</v>
      </c>
      <c r="H32" s="11">
        <v>79.9</v>
      </c>
      <c r="I32" s="22">
        <v>75.6</v>
      </c>
      <c r="J32" s="23">
        <f t="shared" si="0"/>
        <v>39.95</v>
      </c>
      <c r="K32" s="23">
        <f t="shared" si="3"/>
        <v>37.8</v>
      </c>
      <c r="L32" s="22">
        <f t="shared" si="4"/>
        <v>77.75</v>
      </c>
      <c r="M32" s="24" t="s">
        <v>18</v>
      </c>
    </row>
    <row r="33" spans="1:13" ht="19.5" customHeight="1">
      <c r="A33" s="10" t="s">
        <v>79</v>
      </c>
      <c r="B33" s="10" t="s">
        <v>80</v>
      </c>
      <c r="C33" s="10" t="s">
        <v>17</v>
      </c>
      <c r="D33" s="10" t="s">
        <v>23</v>
      </c>
      <c r="E33" s="10" t="s">
        <v>81</v>
      </c>
      <c r="F33" s="10" t="s">
        <v>29</v>
      </c>
      <c r="G33" s="10" t="s">
        <v>82</v>
      </c>
      <c r="H33" s="11">
        <v>71.7</v>
      </c>
      <c r="I33" s="22">
        <v>77.6</v>
      </c>
      <c r="J33" s="23">
        <f t="shared" si="0"/>
        <v>35.85</v>
      </c>
      <c r="K33" s="23">
        <f t="shared" si="3"/>
        <v>38.8</v>
      </c>
      <c r="L33" s="22">
        <f t="shared" si="4"/>
        <v>74.65</v>
      </c>
      <c r="M33" s="24" t="s">
        <v>18</v>
      </c>
    </row>
    <row r="34" spans="1:13" ht="19.5" customHeight="1">
      <c r="A34" s="10" t="s">
        <v>79</v>
      </c>
      <c r="B34" s="10" t="s">
        <v>80</v>
      </c>
      <c r="C34" s="10" t="s">
        <v>17</v>
      </c>
      <c r="D34" s="10" t="s">
        <v>23</v>
      </c>
      <c r="E34" s="10" t="s">
        <v>83</v>
      </c>
      <c r="F34" s="10" t="s">
        <v>20</v>
      </c>
      <c r="G34" s="10" t="s">
        <v>84</v>
      </c>
      <c r="H34" s="11">
        <v>68.1</v>
      </c>
      <c r="I34" s="22">
        <v>80.8</v>
      </c>
      <c r="J34" s="23">
        <f t="shared" si="0"/>
        <v>34.05</v>
      </c>
      <c r="K34" s="23">
        <f t="shared" si="3"/>
        <v>40.4</v>
      </c>
      <c r="L34" s="22">
        <f t="shared" si="4"/>
        <v>74.44999999999999</v>
      </c>
      <c r="M34" s="24" t="s">
        <v>23</v>
      </c>
    </row>
    <row r="35" spans="1:13" ht="19.5" customHeight="1">
      <c r="A35" s="10" t="s">
        <v>79</v>
      </c>
      <c r="B35" s="10" t="s">
        <v>80</v>
      </c>
      <c r="C35" s="10" t="s">
        <v>17</v>
      </c>
      <c r="D35" s="10" t="s">
        <v>23</v>
      </c>
      <c r="E35" s="10"/>
      <c r="F35" s="10"/>
      <c r="G35" s="10" t="s">
        <v>85</v>
      </c>
      <c r="H35" s="11">
        <v>68.1</v>
      </c>
      <c r="I35" s="22">
        <v>76</v>
      </c>
      <c r="J35" s="23">
        <f t="shared" si="0"/>
        <v>34.05</v>
      </c>
      <c r="K35" s="23">
        <f t="shared" si="3"/>
        <v>38</v>
      </c>
      <c r="L35" s="22">
        <f t="shared" si="4"/>
        <v>72.05</v>
      </c>
      <c r="M35" s="24" t="s">
        <v>25</v>
      </c>
    </row>
    <row r="36" spans="1:13" ht="19.5" customHeight="1">
      <c r="A36" s="10" t="s">
        <v>79</v>
      </c>
      <c r="B36" s="10" t="s">
        <v>80</v>
      </c>
      <c r="C36" s="10" t="s">
        <v>17</v>
      </c>
      <c r="D36" s="10" t="s">
        <v>23</v>
      </c>
      <c r="E36" s="10"/>
      <c r="F36" s="10"/>
      <c r="G36" s="10" t="s">
        <v>86</v>
      </c>
      <c r="H36" s="11">
        <v>73.2</v>
      </c>
      <c r="I36" s="22" t="s">
        <v>38</v>
      </c>
      <c r="J36" s="23">
        <f t="shared" si="0"/>
        <v>36.6</v>
      </c>
      <c r="K36" s="23" t="s">
        <v>39</v>
      </c>
      <c r="L36" s="22">
        <f>J36</f>
        <v>36.6</v>
      </c>
      <c r="M36" s="24" t="s">
        <v>87</v>
      </c>
    </row>
    <row r="37" spans="1:13" ht="19.5" customHeight="1">
      <c r="A37" s="10" t="s">
        <v>79</v>
      </c>
      <c r="B37" s="10" t="s">
        <v>80</v>
      </c>
      <c r="C37" s="10" t="s">
        <v>17</v>
      </c>
      <c r="D37" s="10" t="s">
        <v>23</v>
      </c>
      <c r="E37" s="10"/>
      <c r="F37" s="10"/>
      <c r="G37" s="10" t="s">
        <v>88</v>
      </c>
      <c r="H37" s="11">
        <v>72.1</v>
      </c>
      <c r="I37" s="22" t="s">
        <v>38</v>
      </c>
      <c r="J37" s="23">
        <f t="shared" si="0"/>
        <v>36.05</v>
      </c>
      <c r="K37" s="23" t="s">
        <v>39</v>
      </c>
      <c r="L37" s="22">
        <f>J37</f>
        <v>36.05</v>
      </c>
      <c r="M37" s="24" t="s">
        <v>89</v>
      </c>
    </row>
    <row r="38" spans="1:13" ht="19.5" customHeight="1">
      <c r="A38" s="10" t="s">
        <v>79</v>
      </c>
      <c r="B38" s="10" t="s">
        <v>80</v>
      </c>
      <c r="C38" s="10" t="s">
        <v>17</v>
      </c>
      <c r="D38" s="10" t="s">
        <v>23</v>
      </c>
      <c r="E38" s="10"/>
      <c r="F38" s="10"/>
      <c r="G38" s="10" t="s">
        <v>90</v>
      </c>
      <c r="H38" s="11">
        <v>67.9</v>
      </c>
      <c r="I38" s="22" t="s">
        <v>38</v>
      </c>
      <c r="J38" s="23">
        <f t="shared" si="0"/>
        <v>33.95</v>
      </c>
      <c r="K38" s="23" t="s">
        <v>39</v>
      </c>
      <c r="L38" s="22">
        <f>J38</f>
        <v>33.95</v>
      </c>
      <c r="M38" s="24" t="s">
        <v>91</v>
      </c>
    </row>
    <row r="39" spans="1:13" ht="19.5" customHeight="1">
      <c r="A39" s="10" t="s">
        <v>79</v>
      </c>
      <c r="B39" s="10" t="s">
        <v>92</v>
      </c>
      <c r="C39" s="10" t="s">
        <v>17</v>
      </c>
      <c r="D39" s="10" t="s">
        <v>18</v>
      </c>
      <c r="E39" s="10" t="s">
        <v>93</v>
      </c>
      <c r="F39" s="10" t="s">
        <v>29</v>
      </c>
      <c r="G39" s="10" t="s">
        <v>94</v>
      </c>
      <c r="H39" s="11">
        <v>86</v>
      </c>
      <c r="I39" s="22">
        <v>82.2</v>
      </c>
      <c r="J39" s="23">
        <f t="shared" si="0"/>
        <v>43</v>
      </c>
      <c r="K39" s="23">
        <f>I39*0.5</f>
        <v>41.1</v>
      </c>
      <c r="L39" s="22">
        <f>J39+K39</f>
        <v>84.1</v>
      </c>
      <c r="M39" s="24" t="s">
        <v>18</v>
      </c>
    </row>
    <row r="40" spans="1:13" ht="19.5" customHeight="1">
      <c r="A40" s="10" t="s">
        <v>79</v>
      </c>
      <c r="B40" s="10" t="s">
        <v>92</v>
      </c>
      <c r="C40" s="10" t="s">
        <v>17</v>
      </c>
      <c r="D40" s="10" t="s">
        <v>18</v>
      </c>
      <c r="E40" s="10"/>
      <c r="F40" s="10"/>
      <c r="G40" s="10" t="s">
        <v>95</v>
      </c>
      <c r="H40" s="11">
        <v>82.3</v>
      </c>
      <c r="I40" s="22">
        <v>79.4</v>
      </c>
      <c r="J40" s="23">
        <f t="shared" si="0"/>
        <v>41.15</v>
      </c>
      <c r="K40" s="23">
        <f>I40*0.5</f>
        <v>39.7</v>
      </c>
      <c r="L40" s="22">
        <f>J40+K40</f>
        <v>80.85</v>
      </c>
      <c r="M40" s="24" t="s">
        <v>23</v>
      </c>
    </row>
    <row r="41" spans="1:13" ht="19.5" customHeight="1">
      <c r="A41" s="10" t="s">
        <v>79</v>
      </c>
      <c r="B41" s="10" t="s">
        <v>92</v>
      </c>
      <c r="C41" s="10" t="s">
        <v>17</v>
      </c>
      <c r="D41" s="10" t="s">
        <v>18</v>
      </c>
      <c r="E41" s="10"/>
      <c r="F41" s="10"/>
      <c r="G41" s="10" t="s">
        <v>96</v>
      </c>
      <c r="H41" s="11">
        <v>78</v>
      </c>
      <c r="I41" s="22">
        <v>77</v>
      </c>
      <c r="J41" s="23">
        <f t="shared" si="0"/>
        <v>39</v>
      </c>
      <c r="K41" s="23">
        <f>I41*0.5</f>
        <v>38.5</v>
      </c>
      <c r="L41" s="22">
        <f>J41+K41</f>
        <v>77.5</v>
      </c>
      <c r="M41" s="24" t="s">
        <v>25</v>
      </c>
    </row>
    <row r="42" spans="1:13" ht="19.5" customHeight="1">
      <c r="A42" s="12" t="s">
        <v>79</v>
      </c>
      <c r="B42" s="12" t="s">
        <v>97</v>
      </c>
      <c r="C42" s="10" t="s">
        <v>98</v>
      </c>
      <c r="D42" s="13">
        <v>3</v>
      </c>
      <c r="E42" s="14" t="s">
        <v>99</v>
      </c>
      <c r="F42" s="10" t="s">
        <v>29</v>
      </c>
      <c r="G42" s="25" t="s">
        <v>100</v>
      </c>
      <c r="H42" s="15" t="s">
        <v>101</v>
      </c>
      <c r="I42" s="22">
        <v>82.2</v>
      </c>
      <c r="J42" s="23" t="s">
        <v>39</v>
      </c>
      <c r="K42" s="23" t="s">
        <v>39</v>
      </c>
      <c r="L42" s="22">
        <v>82.2</v>
      </c>
      <c r="M42" s="24" t="s">
        <v>18</v>
      </c>
    </row>
    <row r="43" spans="1:13" ht="19.5" customHeight="1">
      <c r="A43" s="12" t="s">
        <v>79</v>
      </c>
      <c r="B43" s="12" t="s">
        <v>97</v>
      </c>
      <c r="C43" s="10" t="s">
        <v>98</v>
      </c>
      <c r="D43" s="16">
        <v>3</v>
      </c>
      <c r="E43" s="14" t="s">
        <v>102</v>
      </c>
      <c r="F43" s="10" t="s">
        <v>29</v>
      </c>
      <c r="G43" s="10" t="s">
        <v>103</v>
      </c>
      <c r="H43" s="15" t="s">
        <v>101</v>
      </c>
      <c r="I43" s="22">
        <v>80.2</v>
      </c>
      <c r="J43" s="23" t="s">
        <v>39</v>
      </c>
      <c r="K43" s="23" t="s">
        <v>39</v>
      </c>
      <c r="L43" s="22">
        <v>80.2</v>
      </c>
      <c r="M43" s="24" t="s">
        <v>23</v>
      </c>
    </row>
    <row r="44" spans="1:13" ht="19.5" customHeight="1">
      <c r="A44" s="12" t="s">
        <v>79</v>
      </c>
      <c r="B44" s="12" t="s">
        <v>97</v>
      </c>
      <c r="C44" s="10" t="s">
        <v>98</v>
      </c>
      <c r="D44" s="16">
        <v>3</v>
      </c>
      <c r="E44" s="17" t="s">
        <v>104</v>
      </c>
      <c r="F44" s="10" t="s">
        <v>29</v>
      </c>
      <c r="G44" s="25" t="s">
        <v>105</v>
      </c>
      <c r="H44" s="15" t="s">
        <v>101</v>
      </c>
      <c r="I44" s="22">
        <v>79</v>
      </c>
      <c r="J44" s="23" t="s">
        <v>39</v>
      </c>
      <c r="K44" s="23" t="s">
        <v>39</v>
      </c>
      <c r="L44" s="22">
        <v>79</v>
      </c>
      <c r="M44" s="24" t="s">
        <v>25</v>
      </c>
    </row>
    <row r="45" spans="1:13" ht="19.5" customHeight="1">
      <c r="A45" s="12" t="s">
        <v>79</v>
      </c>
      <c r="B45" s="12" t="s">
        <v>97</v>
      </c>
      <c r="C45" s="10" t="s">
        <v>98</v>
      </c>
      <c r="D45" s="16">
        <v>3</v>
      </c>
      <c r="E45" s="17"/>
      <c r="F45" s="10"/>
      <c r="G45" s="10" t="s">
        <v>106</v>
      </c>
      <c r="H45" s="15" t="s">
        <v>101</v>
      </c>
      <c r="I45" s="22">
        <v>78.6</v>
      </c>
      <c r="J45" s="23" t="s">
        <v>39</v>
      </c>
      <c r="K45" s="23" t="s">
        <v>39</v>
      </c>
      <c r="L45" s="22">
        <v>78.6</v>
      </c>
      <c r="M45" s="24" t="s">
        <v>87</v>
      </c>
    </row>
    <row r="46" spans="1:13" ht="19.5" customHeight="1">
      <c r="A46" s="12" t="s">
        <v>79</v>
      </c>
      <c r="B46" s="12" t="s">
        <v>97</v>
      </c>
      <c r="C46" s="10" t="s">
        <v>98</v>
      </c>
      <c r="D46" s="16">
        <v>3</v>
      </c>
      <c r="E46" s="17"/>
      <c r="F46" s="10"/>
      <c r="G46" s="25" t="s">
        <v>107</v>
      </c>
      <c r="H46" s="15" t="s">
        <v>101</v>
      </c>
      <c r="I46" s="22">
        <v>77.6</v>
      </c>
      <c r="J46" s="23" t="s">
        <v>39</v>
      </c>
      <c r="K46" s="23" t="s">
        <v>39</v>
      </c>
      <c r="L46" s="22">
        <v>77.6</v>
      </c>
      <c r="M46" s="24" t="s">
        <v>89</v>
      </c>
    </row>
    <row r="47" spans="1:13" ht="19.5" customHeight="1">
      <c r="A47" s="12" t="s">
        <v>79</v>
      </c>
      <c r="B47" s="12" t="s">
        <v>97</v>
      </c>
      <c r="C47" s="10" t="s">
        <v>98</v>
      </c>
      <c r="D47" s="16">
        <v>3</v>
      </c>
      <c r="E47" s="18"/>
      <c r="F47" s="10"/>
      <c r="G47" s="25" t="s">
        <v>108</v>
      </c>
      <c r="H47" s="15" t="s">
        <v>101</v>
      </c>
      <c r="I47" s="22">
        <v>77</v>
      </c>
      <c r="J47" s="23" t="s">
        <v>39</v>
      </c>
      <c r="K47" s="23" t="s">
        <v>39</v>
      </c>
      <c r="L47" s="22">
        <v>77</v>
      </c>
      <c r="M47" s="24" t="s">
        <v>91</v>
      </c>
    </row>
    <row r="48" spans="1:13" ht="19.5" customHeight="1">
      <c r="A48" s="12" t="s">
        <v>79</v>
      </c>
      <c r="B48" s="12" t="s">
        <v>97</v>
      </c>
      <c r="C48" s="10" t="s">
        <v>98</v>
      </c>
      <c r="D48" s="13">
        <v>3</v>
      </c>
      <c r="E48" s="14"/>
      <c r="F48" s="10"/>
      <c r="G48" s="10" t="s">
        <v>109</v>
      </c>
      <c r="H48" s="15" t="s">
        <v>101</v>
      </c>
      <c r="I48" s="22">
        <v>76.6</v>
      </c>
      <c r="J48" s="23" t="s">
        <v>39</v>
      </c>
      <c r="K48" s="23" t="s">
        <v>39</v>
      </c>
      <c r="L48" s="22">
        <v>76.6</v>
      </c>
      <c r="M48" s="24" t="s">
        <v>110</v>
      </c>
    </row>
    <row r="49" spans="1:13" ht="19.5" customHeight="1">
      <c r="A49" s="12" t="s">
        <v>79</v>
      </c>
      <c r="B49" s="12" t="s">
        <v>97</v>
      </c>
      <c r="C49" s="10" t="s">
        <v>98</v>
      </c>
      <c r="D49" s="16">
        <v>3</v>
      </c>
      <c r="E49" s="17"/>
      <c r="F49" s="10"/>
      <c r="G49" s="25" t="s">
        <v>111</v>
      </c>
      <c r="H49" s="15" t="s">
        <v>101</v>
      </c>
      <c r="I49" s="22">
        <v>76.2</v>
      </c>
      <c r="J49" s="23" t="s">
        <v>39</v>
      </c>
      <c r="K49" s="23" t="s">
        <v>39</v>
      </c>
      <c r="L49" s="22">
        <v>76.2</v>
      </c>
      <c r="M49" s="24" t="s">
        <v>112</v>
      </c>
    </row>
    <row r="50" spans="1:13" ht="19.5" customHeight="1">
      <c r="A50" s="12" t="s">
        <v>79</v>
      </c>
      <c r="B50" s="12" t="s">
        <v>97</v>
      </c>
      <c r="C50" s="10" t="s">
        <v>98</v>
      </c>
      <c r="D50" s="16">
        <v>3</v>
      </c>
      <c r="E50" s="14"/>
      <c r="F50" s="10"/>
      <c r="G50" s="10" t="s">
        <v>113</v>
      </c>
      <c r="H50" s="15" t="s">
        <v>101</v>
      </c>
      <c r="I50" s="22">
        <v>75</v>
      </c>
      <c r="J50" s="23" t="s">
        <v>39</v>
      </c>
      <c r="K50" s="23" t="s">
        <v>39</v>
      </c>
      <c r="L50" s="22">
        <v>75</v>
      </c>
      <c r="M50" s="24" t="s">
        <v>114</v>
      </c>
    </row>
    <row r="51" spans="1:13" ht="19.5" customHeight="1">
      <c r="A51" s="12" t="s">
        <v>79</v>
      </c>
      <c r="B51" s="12" t="s">
        <v>97</v>
      </c>
      <c r="C51" s="10" t="s">
        <v>98</v>
      </c>
      <c r="D51" s="16">
        <v>3</v>
      </c>
      <c r="E51" s="17"/>
      <c r="F51" s="10"/>
      <c r="G51" s="25" t="s">
        <v>115</v>
      </c>
      <c r="H51" s="15" t="s">
        <v>101</v>
      </c>
      <c r="I51" s="22">
        <v>72.6</v>
      </c>
      <c r="J51" s="23" t="s">
        <v>39</v>
      </c>
      <c r="K51" s="23" t="s">
        <v>39</v>
      </c>
      <c r="L51" s="22">
        <v>72.6</v>
      </c>
      <c r="M51" s="24" t="s">
        <v>116</v>
      </c>
    </row>
    <row r="52" spans="1:13" ht="19.5" customHeight="1">
      <c r="A52" s="10" t="s">
        <v>117</v>
      </c>
      <c r="B52" s="10" t="s">
        <v>118</v>
      </c>
      <c r="C52" s="10" t="s">
        <v>17</v>
      </c>
      <c r="D52" s="10" t="s">
        <v>18</v>
      </c>
      <c r="E52" s="10" t="s">
        <v>119</v>
      </c>
      <c r="F52" s="10" t="s">
        <v>29</v>
      </c>
      <c r="G52" s="10" t="s">
        <v>120</v>
      </c>
      <c r="H52" s="11">
        <v>81.3</v>
      </c>
      <c r="I52" s="22">
        <v>80.2</v>
      </c>
      <c r="J52" s="23">
        <f aca="true" t="shared" si="5" ref="J52:K54">H52*0.5</f>
        <v>40.65</v>
      </c>
      <c r="K52" s="23">
        <f t="shared" si="5"/>
        <v>40.1</v>
      </c>
      <c r="L52" s="22">
        <f>J52+K52</f>
        <v>80.75</v>
      </c>
      <c r="M52" s="24" t="s">
        <v>18</v>
      </c>
    </row>
    <row r="53" spans="1:13" ht="19.5" customHeight="1">
      <c r="A53" s="10" t="s">
        <v>117</v>
      </c>
      <c r="B53" s="10" t="s">
        <v>118</v>
      </c>
      <c r="C53" s="10" t="s">
        <v>17</v>
      </c>
      <c r="D53" s="10" t="s">
        <v>18</v>
      </c>
      <c r="E53" s="10"/>
      <c r="F53" s="10"/>
      <c r="G53" s="10" t="s">
        <v>121</v>
      </c>
      <c r="H53" s="11">
        <v>79.6</v>
      </c>
      <c r="I53" s="22">
        <v>77.8</v>
      </c>
      <c r="J53" s="23">
        <f t="shared" si="5"/>
        <v>39.8</v>
      </c>
      <c r="K53" s="23">
        <f t="shared" si="5"/>
        <v>38.9</v>
      </c>
      <c r="L53" s="22">
        <f>J53+K53</f>
        <v>78.69999999999999</v>
      </c>
      <c r="M53" s="24" t="s">
        <v>23</v>
      </c>
    </row>
    <row r="54" spans="1:13" ht="19.5" customHeight="1">
      <c r="A54" s="10" t="s">
        <v>117</v>
      </c>
      <c r="B54" s="10" t="s">
        <v>118</v>
      </c>
      <c r="C54" s="10" t="s">
        <v>17</v>
      </c>
      <c r="D54" s="10" t="s">
        <v>18</v>
      </c>
      <c r="E54" s="10"/>
      <c r="F54" s="10"/>
      <c r="G54" s="10" t="s">
        <v>122</v>
      </c>
      <c r="H54" s="11">
        <v>77.6</v>
      </c>
      <c r="I54" s="22">
        <v>76</v>
      </c>
      <c r="J54" s="23">
        <f t="shared" si="5"/>
        <v>38.8</v>
      </c>
      <c r="K54" s="23">
        <f t="shared" si="5"/>
        <v>38</v>
      </c>
      <c r="L54" s="22">
        <f>J54+K54</f>
        <v>76.8</v>
      </c>
      <c r="M54" s="24" t="s">
        <v>25</v>
      </c>
    </row>
    <row r="55" spans="1:13" ht="28.5" customHeight="1">
      <c r="A55" s="18" t="s">
        <v>123</v>
      </c>
      <c r="B55" s="18" t="s">
        <v>124</v>
      </c>
      <c r="C55" s="10" t="s">
        <v>17</v>
      </c>
      <c r="D55" s="18" t="s">
        <v>18</v>
      </c>
      <c r="E55" s="18" t="s">
        <v>125</v>
      </c>
      <c r="F55" s="18" t="s">
        <v>29</v>
      </c>
      <c r="G55" s="18" t="s">
        <v>126</v>
      </c>
      <c r="H55" s="19">
        <v>83</v>
      </c>
      <c r="I55" s="22">
        <v>83.2</v>
      </c>
      <c r="J55" s="23">
        <f aca="true" t="shared" si="6" ref="J55:J57">H55*0.5</f>
        <v>41.5</v>
      </c>
      <c r="K55" s="23">
        <f aca="true" t="shared" si="7" ref="K55:K57">I55*0.5</f>
        <v>41.6</v>
      </c>
      <c r="L55" s="22">
        <v>83.1</v>
      </c>
      <c r="M55" s="24" t="s">
        <v>18</v>
      </c>
    </row>
    <row r="56" spans="1:13" ht="28.5" customHeight="1">
      <c r="A56" s="18" t="s">
        <v>123</v>
      </c>
      <c r="B56" s="18" t="s">
        <v>124</v>
      </c>
      <c r="C56" s="10" t="s">
        <v>17</v>
      </c>
      <c r="D56" s="18" t="s">
        <v>18</v>
      </c>
      <c r="E56" s="18"/>
      <c r="F56" s="18"/>
      <c r="G56" s="18" t="s">
        <v>127</v>
      </c>
      <c r="H56" s="19">
        <v>81.4</v>
      </c>
      <c r="I56" s="22">
        <v>78.6</v>
      </c>
      <c r="J56" s="23">
        <f t="shared" si="6"/>
        <v>40.7</v>
      </c>
      <c r="K56" s="23">
        <f t="shared" si="7"/>
        <v>39.3</v>
      </c>
      <c r="L56" s="22">
        <v>80</v>
      </c>
      <c r="M56" s="24" t="s">
        <v>23</v>
      </c>
    </row>
    <row r="57" spans="1:13" ht="28.5" customHeight="1">
      <c r="A57" s="18" t="s">
        <v>123</v>
      </c>
      <c r="B57" s="18" t="s">
        <v>124</v>
      </c>
      <c r="C57" s="10" t="s">
        <v>17</v>
      </c>
      <c r="D57" s="18" t="s">
        <v>18</v>
      </c>
      <c r="E57" s="18"/>
      <c r="F57" s="18"/>
      <c r="G57" s="18" t="s">
        <v>128</v>
      </c>
      <c r="H57" s="19">
        <v>77.5</v>
      </c>
      <c r="I57" s="22">
        <v>66.2</v>
      </c>
      <c r="J57" s="23">
        <f t="shared" si="6"/>
        <v>38.75</v>
      </c>
      <c r="K57" s="23">
        <f t="shared" si="7"/>
        <v>33.1</v>
      </c>
      <c r="L57" s="22">
        <v>71.85</v>
      </c>
      <c r="M57" s="24" t="s">
        <v>25</v>
      </c>
    </row>
    <row r="58" spans="1:13" ht="28.5" customHeight="1">
      <c r="A58" s="18" t="s">
        <v>123</v>
      </c>
      <c r="B58" s="18" t="s">
        <v>124</v>
      </c>
      <c r="C58" s="10" t="s">
        <v>129</v>
      </c>
      <c r="D58" s="18" t="s">
        <v>18</v>
      </c>
      <c r="E58" s="14" t="s">
        <v>130</v>
      </c>
      <c r="F58" s="14" t="s">
        <v>29</v>
      </c>
      <c r="G58" s="26" t="s">
        <v>131</v>
      </c>
      <c r="H58" s="19" t="s">
        <v>101</v>
      </c>
      <c r="I58" s="22">
        <v>69.6</v>
      </c>
      <c r="J58" s="23" t="s">
        <v>39</v>
      </c>
      <c r="K58" s="23" t="s">
        <v>39</v>
      </c>
      <c r="L58" s="22">
        <v>69.6</v>
      </c>
      <c r="M58" s="24" t="s">
        <v>18</v>
      </c>
    </row>
    <row r="59" spans="1:13" ht="19.5" customHeight="1">
      <c r="A59" s="18" t="s">
        <v>132</v>
      </c>
      <c r="B59" s="18" t="s">
        <v>133</v>
      </c>
      <c r="C59" s="10" t="s">
        <v>129</v>
      </c>
      <c r="D59" s="18">
        <v>2</v>
      </c>
      <c r="E59" s="14" t="s">
        <v>134</v>
      </c>
      <c r="F59" s="14" t="s">
        <v>20</v>
      </c>
      <c r="G59" s="20" t="s">
        <v>135</v>
      </c>
      <c r="H59" s="19" t="s">
        <v>101</v>
      </c>
      <c r="I59" s="22">
        <v>85</v>
      </c>
      <c r="J59" s="23" t="s">
        <v>39</v>
      </c>
      <c r="K59" s="23" t="s">
        <v>39</v>
      </c>
      <c r="L59" s="22">
        <v>85</v>
      </c>
      <c r="M59" s="24" t="s">
        <v>18</v>
      </c>
    </row>
    <row r="60" spans="1:13" ht="19.5" customHeight="1">
      <c r="A60" s="18" t="s">
        <v>132</v>
      </c>
      <c r="B60" s="18" t="s">
        <v>133</v>
      </c>
      <c r="C60" s="10" t="s">
        <v>129</v>
      </c>
      <c r="D60" s="18">
        <v>2</v>
      </c>
      <c r="E60" s="14" t="s">
        <v>136</v>
      </c>
      <c r="F60" s="14" t="s">
        <v>20</v>
      </c>
      <c r="G60" s="26" t="s">
        <v>137</v>
      </c>
      <c r="H60" s="19" t="s">
        <v>101</v>
      </c>
      <c r="I60" s="22">
        <v>75.4</v>
      </c>
      <c r="J60" s="23" t="s">
        <v>39</v>
      </c>
      <c r="K60" s="23" t="s">
        <v>39</v>
      </c>
      <c r="L60" s="22">
        <v>75.4</v>
      </c>
      <c r="M60" s="24" t="s">
        <v>23</v>
      </c>
    </row>
    <row r="61" spans="1:13" ht="19.5" customHeight="1">
      <c r="A61" s="18" t="s">
        <v>132</v>
      </c>
      <c r="B61" s="18" t="s">
        <v>133</v>
      </c>
      <c r="C61" s="10" t="s">
        <v>129</v>
      </c>
      <c r="D61" s="18">
        <v>2</v>
      </c>
      <c r="E61" s="14"/>
      <c r="F61" s="14"/>
      <c r="G61" s="26" t="s">
        <v>138</v>
      </c>
      <c r="H61" s="19" t="s">
        <v>101</v>
      </c>
      <c r="I61" s="22">
        <v>71.2</v>
      </c>
      <c r="J61" s="23" t="s">
        <v>39</v>
      </c>
      <c r="K61" s="23" t="s">
        <v>39</v>
      </c>
      <c r="L61" s="22">
        <v>71.2</v>
      </c>
      <c r="M61" s="24" t="s">
        <v>25</v>
      </c>
    </row>
    <row r="62" spans="1:13" ht="19.5" customHeight="1">
      <c r="A62" s="18" t="s">
        <v>139</v>
      </c>
      <c r="B62" s="18" t="s">
        <v>140</v>
      </c>
      <c r="C62" s="10" t="s">
        <v>98</v>
      </c>
      <c r="D62" s="18">
        <v>1</v>
      </c>
      <c r="E62" s="18" t="s">
        <v>141</v>
      </c>
      <c r="F62" s="18" t="s">
        <v>20</v>
      </c>
      <c r="G62" s="27" t="s">
        <v>142</v>
      </c>
      <c r="H62" s="19" t="s">
        <v>101</v>
      </c>
      <c r="I62" s="22">
        <v>87.33</v>
      </c>
      <c r="J62" s="23" t="s">
        <v>39</v>
      </c>
      <c r="K62" s="23" t="s">
        <v>39</v>
      </c>
      <c r="L62" s="22">
        <v>87.33</v>
      </c>
      <c r="M62" s="24" t="s">
        <v>18</v>
      </c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2">
    <mergeCell ref="A1:M1"/>
    <mergeCell ref="A2:M2"/>
  </mergeCells>
  <printOptions horizontalCentered="1"/>
  <pageMargins left="0.5511811023622047" right="0.35433070866141736" top="0.35433070866141736" bottom="0.3937007874015748" header="0.31496062992125984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  镇</cp:lastModifiedBy>
  <cp:lastPrinted>2017-07-15T06:58:10Z</cp:lastPrinted>
  <dcterms:created xsi:type="dcterms:W3CDTF">1996-12-17T01:32:42Z</dcterms:created>
  <dcterms:modified xsi:type="dcterms:W3CDTF">2021-07-11T11:21:46Z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