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人员招聘\10-第一批最终成绩及拟考核公告\公告8\"/>
    </mc:Choice>
  </mc:AlternateContent>
  <xr:revisionPtr revIDLastSave="0" documentId="13_ncr:1_{4294FBDB-E393-4881-A4E3-3582FEAA4E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externalReferences>
    <externalReference r:id="rId2"/>
  </externalReferences>
  <definedNames>
    <definedName name="_xlnm._FilterDatabase" localSheetId="0" hidden="1">'1'!$A$3:$H$13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1" l="1"/>
  <c r="H105" i="1"/>
  <c r="H103" i="1"/>
  <c r="H102" i="1"/>
  <c r="H101" i="1"/>
  <c r="H97" i="1"/>
  <c r="H96" i="1"/>
  <c r="H94" i="1"/>
  <c r="H93" i="1"/>
  <c r="H91" i="1"/>
  <c r="H89" i="1"/>
  <c r="H88" i="1"/>
  <c r="H87" i="1"/>
  <c r="H86" i="1"/>
  <c r="H82" i="1"/>
  <c r="H81" i="1"/>
  <c r="H80" i="1"/>
  <c r="H79" i="1"/>
  <c r="H78" i="1"/>
  <c r="H52" i="1"/>
  <c r="H23" i="1"/>
  <c r="H20" i="1"/>
  <c r="H19" i="1"/>
  <c r="H17" i="1"/>
  <c r="H6" i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F123" i="1"/>
  <c r="H123" i="1" s="1"/>
  <c r="F122" i="1"/>
  <c r="H122" i="1" s="1"/>
  <c r="F118" i="1"/>
  <c r="F117" i="1"/>
  <c r="H117" i="1" s="1"/>
  <c r="F116" i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85" i="1"/>
  <c r="H85" i="1" s="1"/>
  <c r="F84" i="1"/>
  <c r="H84" i="1" s="1"/>
  <c r="F83" i="1"/>
  <c r="H83" i="1" s="1"/>
  <c r="F77" i="1"/>
  <c r="H77" i="1" s="1"/>
  <c r="F76" i="1"/>
  <c r="F75" i="1"/>
  <c r="F74" i="1"/>
  <c r="H74" i="1" s="1"/>
  <c r="F73" i="1"/>
  <c r="H73" i="1" s="1"/>
  <c r="F72" i="1"/>
  <c r="H72" i="1" s="1"/>
  <c r="F71" i="1"/>
  <c r="H71" i="1" s="1"/>
  <c r="F70" i="1"/>
  <c r="F69" i="1"/>
  <c r="F68" i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0" i="1"/>
  <c r="F49" i="1"/>
  <c r="H49" i="1" s="1"/>
  <c r="F48" i="1"/>
  <c r="H48" i="1" s="1"/>
  <c r="F47" i="1"/>
  <c r="H47" i="1" s="1"/>
  <c r="F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</calcChain>
</file>

<file path=xl/sharedStrings.xml><?xml version="1.0" encoding="utf-8"?>
<sst xmlns="http://schemas.openxmlformats.org/spreadsheetml/2006/main" count="432" uniqueCount="175">
  <si>
    <t>性别</t>
  </si>
  <si>
    <t>姓名</t>
  </si>
  <si>
    <t>应聘岗位名称</t>
  </si>
  <si>
    <t>序号</t>
    <phoneticPr fontId="5" type="noConversion"/>
  </si>
  <si>
    <t>岗位序号</t>
    <phoneticPr fontId="2" type="noConversion"/>
  </si>
  <si>
    <t>面试（试讲）成绩</t>
    <phoneticPr fontId="2" type="noConversion"/>
  </si>
  <si>
    <t>思政教师6</t>
  </si>
  <si>
    <t>黄祥明</t>
  </si>
  <si>
    <t>卜冰</t>
  </si>
  <si>
    <t>缺考</t>
  </si>
  <si>
    <t>黎玉影</t>
  </si>
  <si>
    <t>梁华东</t>
  </si>
  <si>
    <t>周妮</t>
  </si>
  <si>
    <t>黄东霞</t>
  </si>
  <si>
    <t>思政教师2</t>
  </si>
  <si>
    <t>黄一飞</t>
  </si>
  <si>
    <t>卢志宇</t>
  </si>
  <si>
    <t>郑许灵</t>
  </si>
  <si>
    <t>思政教师3</t>
  </si>
  <si>
    <t>宁维</t>
  </si>
  <si>
    <t>万露</t>
  </si>
  <si>
    <t>覃祝华</t>
  </si>
  <si>
    <t>思政教师1</t>
  </si>
  <si>
    <t>梁丽</t>
  </si>
  <si>
    <t>靳舒乔</t>
  </si>
  <si>
    <t>黄佳丽</t>
  </si>
  <si>
    <t>辅导员岗2</t>
  </si>
  <si>
    <t>王建慧</t>
  </si>
  <si>
    <t>覃棋</t>
  </si>
  <si>
    <t>会计专任教师3</t>
  </si>
  <si>
    <t>卜宗晖</t>
  </si>
  <si>
    <t>周恒光</t>
  </si>
  <si>
    <t>陆梦妮</t>
  </si>
  <si>
    <t>卢瑜</t>
  </si>
  <si>
    <t>袁丹丹</t>
  </si>
  <si>
    <t>黄旖旎</t>
  </si>
  <si>
    <t>会计专任教师4</t>
  </si>
  <si>
    <t>李湘琪</t>
  </si>
  <si>
    <t>黄一萍</t>
  </si>
  <si>
    <t>吴慧珍</t>
  </si>
  <si>
    <t>辅导员岗1</t>
  </si>
  <si>
    <t>牙彰震</t>
  </si>
  <si>
    <t>卢宁</t>
  </si>
  <si>
    <t>李珍珍</t>
  </si>
  <si>
    <t>宁远任</t>
  </si>
  <si>
    <t>任课教师兼学生资助岗</t>
  </si>
  <si>
    <t>经娟</t>
  </si>
  <si>
    <t>潘晗苑</t>
  </si>
  <si>
    <t>莫聪</t>
  </si>
  <si>
    <t>辅导员岗4</t>
  </si>
  <si>
    <t>莫礼伟</t>
  </si>
  <si>
    <t>陆传</t>
  </si>
  <si>
    <t>李枝繁</t>
  </si>
  <si>
    <t>思政教师9</t>
  </si>
  <si>
    <t>黎馨阳</t>
  </si>
  <si>
    <t>张金兰</t>
  </si>
  <si>
    <t>李宁</t>
  </si>
  <si>
    <t>招生就业处干事1</t>
  </si>
  <si>
    <t>黄宛然</t>
  </si>
  <si>
    <t>蒙炳旭</t>
  </si>
  <si>
    <t>马玲颖</t>
  </si>
  <si>
    <t>辅导员岗3</t>
  </si>
  <si>
    <t>宁美圆</t>
  </si>
  <si>
    <t>张东莓</t>
  </si>
  <si>
    <t>韦柳菊</t>
  </si>
  <si>
    <t>思政教师5</t>
  </si>
  <si>
    <t>苏菊清</t>
  </si>
  <si>
    <t>陈俞霖</t>
  </si>
  <si>
    <t>韦建琼</t>
  </si>
  <si>
    <t>医务室护士</t>
  </si>
  <si>
    <t>凌秋洪</t>
  </si>
  <si>
    <t>张紫</t>
  </si>
  <si>
    <t>钟茵茵</t>
  </si>
  <si>
    <t>任课老师兼教学管理</t>
  </si>
  <si>
    <t>刘日征</t>
  </si>
  <si>
    <t>秦玉珠</t>
  </si>
  <si>
    <t>覃祖成</t>
  </si>
  <si>
    <t>陈泳江</t>
  </si>
  <si>
    <t>陆杰</t>
  </si>
  <si>
    <t>方丹荣</t>
  </si>
  <si>
    <t>蒋秋宁</t>
  </si>
  <si>
    <t>蓝珊珊</t>
  </si>
  <si>
    <t>姚胜勋</t>
  </si>
  <si>
    <t>韦燕妮</t>
  </si>
  <si>
    <t>章丰慧</t>
  </si>
  <si>
    <t>杜金芳</t>
  </si>
  <si>
    <t>李敏敏</t>
  </si>
  <si>
    <t>孙忠芳</t>
  </si>
  <si>
    <t>韦翠英</t>
  </si>
  <si>
    <t>韦兰飞</t>
  </si>
  <si>
    <t>胡杆</t>
  </si>
  <si>
    <t>冯丽曼</t>
  </si>
  <si>
    <t>黄思文</t>
  </si>
  <si>
    <t>王爽</t>
  </si>
  <si>
    <t>招生就业处干事2</t>
  </si>
  <si>
    <t>蒙春芳</t>
  </si>
  <si>
    <t>陈里</t>
  </si>
  <si>
    <t>梁小雁</t>
  </si>
  <si>
    <t>机电工程专任教师2</t>
  </si>
  <si>
    <t>黎华斌</t>
  </si>
  <si>
    <t>梁杰鑫</t>
  </si>
  <si>
    <t>卢国升</t>
  </si>
  <si>
    <t>思政教师8</t>
  </si>
  <si>
    <t>食品工程专任教师2</t>
  </si>
  <si>
    <t>杨金萍</t>
  </si>
  <si>
    <t>王熙武</t>
  </si>
  <si>
    <t>玉翠香</t>
  </si>
  <si>
    <t>食品工程专任教师1</t>
  </si>
  <si>
    <t>王浩</t>
  </si>
  <si>
    <t>张桂云</t>
  </si>
  <si>
    <t>林梅</t>
  </si>
  <si>
    <t>婴幼儿托育与管理专任教师1</t>
  </si>
  <si>
    <t>钱倩倩</t>
  </si>
  <si>
    <t>李芳芳</t>
  </si>
  <si>
    <t>莫平</t>
  </si>
  <si>
    <t>会计专任教师2</t>
  </si>
  <si>
    <t>赵巍</t>
  </si>
  <si>
    <t>黄珊</t>
  </si>
  <si>
    <t>陈晓婵</t>
  </si>
  <si>
    <t>黄春燕</t>
  </si>
  <si>
    <t>谢林珍</t>
  </si>
  <si>
    <t>梁维</t>
  </si>
  <si>
    <t>谢富梅</t>
  </si>
  <si>
    <t>黄媛媛</t>
  </si>
  <si>
    <t>英语教师</t>
  </si>
  <si>
    <t>陈琦</t>
  </si>
  <si>
    <t>覃曾峥</t>
  </si>
  <si>
    <t>梁婵</t>
  </si>
  <si>
    <t>体育教师</t>
  </si>
  <si>
    <t>吴章华</t>
  </si>
  <si>
    <t>黄华生</t>
  </si>
  <si>
    <t>韦文成</t>
  </si>
  <si>
    <t>廖永宁</t>
  </si>
  <si>
    <t>毛世海</t>
  </si>
  <si>
    <t>王金红</t>
  </si>
  <si>
    <t>婴幼儿托育与管理专任教师2</t>
  </si>
  <si>
    <t>秦嘉穗</t>
  </si>
  <si>
    <t>陈莉莉</t>
  </si>
  <si>
    <t>班妍婷</t>
  </si>
  <si>
    <t>王如江</t>
  </si>
  <si>
    <t>陈金铭</t>
  </si>
  <si>
    <t>梁枫宁</t>
  </si>
  <si>
    <t>人工智能专任教师2</t>
  </si>
  <si>
    <t>农大辉</t>
  </si>
  <si>
    <t>黄红玉</t>
  </si>
  <si>
    <t>韦艳芳</t>
  </si>
  <si>
    <t>人工智能专任教师5</t>
  </si>
  <si>
    <t>石宇禾</t>
  </si>
  <si>
    <t>江春梅</t>
  </si>
  <si>
    <t>人工智能专任教师3</t>
  </si>
  <si>
    <t>张翠</t>
  </si>
  <si>
    <t>吴皓然</t>
  </si>
  <si>
    <t>赵希逸</t>
  </si>
  <si>
    <t>黄昭宇</t>
  </si>
  <si>
    <t>机电工程专任教师1</t>
  </si>
  <si>
    <t>黄菊</t>
  </si>
  <si>
    <t>关子</t>
  </si>
  <si>
    <t>思政教师6</t>
    <phoneticPr fontId="2" type="noConversion"/>
  </si>
  <si>
    <t>女</t>
    <phoneticPr fontId="2" type="noConversion"/>
  </si>
  <si>
    <t>男</t>
    <phoneticPr fontId="2" type="noConversion"/>
  </si>
  <si>
    <t>宾璟晖</t>
    <phoneticPr fontId="2" type="noConversion"/>
  </si>
  <si>
    <t>王澎湃</t>
    <phoneticPr fontId="2" type="noConversion"/>
  </si>
  <si>
    <t>潘秀忠</t>
    <phoneticPr fontId="2" type="noConversion"/>
  </si>
  <si>
    <t>蔡乾涛</t>
    <phoneticPr fontId="2" type="noConversion"/>
  </si>
  <si>
    <t>黄俏峥</t>
    <phoneticPr fontId="2" type="noConversion"/>
  </si>
  <si>
    <t>蒙伯超</t>
    <phoneticPr fontId="2" type="noConversion"/>
  </si>
  <si>
    <t>杨礼惠</t>
    <phoneticPr fontId="2" type="noConversion"/>
  </si>
  <si>
    <t>笔试成绩（分）</t>
  </si>
  <si>
    <t>总分</t>
  </si>
  <si>
    <t>备注</t>
  </si>
  <si>
    <t>直接试讲</t>
  </si>
  <si>
    <t>直接面试</t>
  </si>
  <si>
    <t>附件2：</t>
    <phoneticPr fontId="2" type="noConversion"/>
  </si>
  <si>
    <t>广西农业工程职业技术学院2022年度公开招聘非实名编制工作人员总成绩表</t>
    <phoneticPr fontId="5" type="noConversion"/>
  </si>
  <si>
    <t>任课教师兼工会干事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</si>
</sst>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0">
    <cellStyle name="常规" xfId="0" builtinId="0"/>
    <cellStyle name="常规 10" xfId="3" xr:uid="{00000000-0005-0000-0000-000001000000}"/>
    <cellStyle name="常规 2" xfId="2" xr:uid="{00000000-0005-0000-0000-000002000000}"/>
    <cellStyle name="常规 3" xfId="1" xr:uid="{00000000-0005-0000-0000-000003000000}"/>
    <cellStyle name="常规 3 2" xfId="4" xr:uid="{00000000-0005-0000-0000-000004000000}"/>
    <cellStyle name="常规 4" xfId="5" xr:uid="{00000000-0005-0000-0000-000005000000}"/>
    <cellStyle name="常规 5" xfId="6" xr:uid="{00000000-0005-0000-0000-000006000000}"/>
    <cellStyle name="常规 6" xfId="7" xr:uid="{00000000-0005-0000-0000-000007000000}"/>
    <cellStyle name="常规 8" xfId="8" xr:uid="{00000000-0005-0000-0000-000008000000}"/>
    <cellStyle name="常规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eChat%20Files\wxid_3mv5bqmbf5b622\FileStorage\File\2022-05\&#31508;&#35797;&#25104;&#3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考场"/>
      <sheetName val="2号考场"/>
      <sheetName val="3号考场"/>
      <sheetName val="4号考场"/>
      <sheetName val="5号考场"/>
      <sheetName val="6号考场"/>
      <sheetName val="7号考场"/>
      <sheetName val="8号考场"/>
      <sheetName val="总表（原始）"/>
      <sheetName val="总"/>
      <sheetName val="顺序"/>
      <sheetName val="空"/>
      <sheetName val="抽签"/>
      <sheetName val="第一考场"/>
      <sheetName val="第二考场"/>
      <sheetName val="第三考场"/>
      <sheetName val="第四考场"/>
      <sheetName val="第五考场"/>
      <sheetName val="第六考场"/>
      <sheetName val="第七考场"/>
      <sheetName val="笔试成绩"/>
      <sheetName val="面试成绩汇总"/>
      <sheetName val="总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 t="str">
            <v>韦建琼</v>
          </cell>
          <cell r="E3">
            <v>13</v>
          </cell>
          <cell r="F3">
            <v>76</v>
          </cell>
        </row>
        <row r="4">
          <cell r="D4" t="str">
            <v>覃曾峥</v>
          </cell>
          <cell r="E4">
            <v>5</v>
          </cell>
          <cell r="F4">
            <v>72.5</v>
          </cell>
        </row>
        <row r="5">
          <cell r="D5" t="str">
            <v>周恒光</v>
          </cell>
          <cell r="E5">
            <v>24</v>
          </cell>
          <cell r="F5">
            <v>71.5</v>
          </cell>
        </row>
        <row r="6">
          <cell r="D6" t="str">
            <v>玉翠香</v>
          </cell>
          <cell r="E6">
            <v>1</v>
          </cell>
          <cell r="F6">
            <v>69.5</v>
          </cell>
        </row>
        <row r="7">
          <cell r="D7" t="str">
            <v>磨思怡</v>
          </cell>
          <cell r="E7">
            <v>14</v>
          </cell>
          <cell r="F7">
            <v>68</v>
          </cell>
        </row>
        <row r="8">
          <cell r="D8" t="str">
            <v>关子</v>
          </cell>
          <cell r="E8">
            <v>2</v>
          </cell>
          <cell r="F8">
            <v>66</v>
          </cell>
        </row>
        <row r="9">
          <cell r="D9" t="str">
            <v>申燎宇</v>
          </cell>
          <cell r="E9">
            <v>27</v>
          </cell>
          <cell r="F9">
            <v>66</v>
          </cell>
        </row>
        <row r="10">
          <cell r="D10" t="str">
            <v>莫平</v>
          </cell>
          <cell r="E10">
            <v>7</v>
          </cell>
          <cell r="F10">
            <v>65</v>
          </cell>
        </row>
        <row r="11">
          <cell r="D11" t="str">
            <v>黄佳丽</v>
          </cell>
          <cell r="E11">
            <v>23</v>
          </cell>
          <cell r="F11">
            <v>59.5</v>
          </cell>
        </row>
        <row r="12">
          <cell r="D12" t="str">
            <v>黄东霞</v>
          </cell>
          <cell r="E12">
            <v>12</v>
          </cell>
          <cell r="F12">
            <v>58</v>
          </cell>
        </row>
        <row r="13">
          <cell r="D13" t="str">
            <v>廖永宁</v>
          </cell>
          <cell r="E13">
            <v>26</v>
          </cell>
          <cell r="F13">
            <v>58</v>
          </cell>
        </row>
        <row r="14">
          <cell r="D14" t="str">
            <v>李小兰</v>
          </cell>
          <cell r="E14">
            <v>3</v>
          </cell>
          <cell r="F14">
            <v>57.5</v>
          </cell>
        </row>
        <row r="15">
          <cell r="D15" t="str">
            <v>黄兰杰</v>
          </cell>
          <cell r="E15">
            <v>11</v>
          </cell>
          <cell r="F15">
            <v>57.5</v>
          </cell>
        </row>
        <row r="16">
          <cell r="D16" t="str">
            <v>莫嘉娴</v>
          </cell>
          <cell r="E16">
            <v>28</v>
          </cell>
          <cell r="F16">
            <v>56</v>
          </cell>
        </row>
        <row r="17">
          <cell r="D17" t="str">
            <v>黄柳梅</v>
          </cell>
          <cell r="E17">
            <v>17</v>
          </cell>
          <cell r="F17">
            <v>55</v>
          </cell>
        </row>
        <row r="18">
          <cell r="D18" t="str">
            <v>黄华生</v>
          </cell>
          <cell r="E18">
            <v>4</v>
          </cell>
          <cell r="F18">
            <v>53</v>
          </cell>
        </row>
        <row r="19">
          <cell r="D19" t="str">
            <v>钟茵茵</v>
          </cell>
          <cell r="E19">
            <v>19</v>
          </cell>
          <cell r="F19">
            <v>50.5</v>
          </cell>
        </row>
        <row r="20">
          <cell r="D20" t="str">
            <v>梁天凤</v>
          </cell>
          <cell r="E20">
            <v>18</v>
          </cell>
          <cell r="F20">
            <v>50</v>
          </cell>
        </row>
        <row r="21">
          <cell r="D21" t="str">
            <v>梁小雁</v>
          </cell>
          <cell r="E21">
            <v>9</v>
          </cell>
          <cell r="F21">
            <v>48.5</v>
          </cell>
        </row>
        <row r="22">
          <cell r="D22" t="str">
            <v>唐威</v>
          </cell>
          <cell r="E22">
            <v>20</v>
          </cell>
          <cell r="F22">
            <v>45</v>
          </cell>
        </row>
        <row r="23">
          <cell r="D23" t="str">
            <v>韦莹</v>
          </cell>
          <cell r="E23">
            <v>6</v>
          </cell>
          <cell r="F23">
            <v>0</v>
          </cell>
        </row>
        <row r="24">
          <cell r="D24" t="str">
            <v>谭煊颖</v>
          </cell>
          <cell r="E24">
            <v>8</v>
          </cell>
          <cell r="F24">
            <v>0</v>
          </cell>
        </row>
        <row r="25">
          <cell r="D25" t="str">
            <v>梁寿科</v>
          </cell>
          <cell r="E25">
            <v>10</v>
          </cell>
          <cell r="F25">
            <v>0</v>
          </cell>
        </row>
        <row r="26">
          <cell r="D26" t="str">
            <v>黄琨</v>
          </cell>
          <cell r="E26">
            <v>15</v>
          </cell>
          <cell r="F26">
            <v>0</v>
          </cell>
        </row>
        <row r="27">
          <cell r="D27" t="str">
            <v>廖成祝</v>
          </cell>
          <cell r="E27">
            <v>16</v>
          </cell>
          <cell r="F27">
            <v>0</v>
          </cell>
        </row>
        <row r="28">
          <cell r="D28" t="str">
            <v>纪桥丽</v>
          </cell>
          <cell r="E28">
            <v>21</v>
          </cell>
          <cell r="F28">
            <v>0</v>
          </cell>
        </row>
        <row r="29">
          <cell r="D29" t="str">
            <v>蔡永兴</v>
          </cell>
          <cell r="E29">
            <v>22</v>
          </cell>
          <cell r="F29">
            <v>0</v>
          </cell>
        </row>
        <row r="30">
          <cell r="D30" t="str">
            <v>余晓坚</v>
          </cell>
          <cell r="E30">
            <v>25</v>
          </cell>
          <cell r="F30">
            <v>0</v>
          </cell>
        </row>
        <row r="31">
          <cell r="D31" t="str">
            <v>张东莓</v>
          </cell>
          <cell r="E31" t="str">
            <v>4</v>
          </cell>
          <cell r="F31">
            <v>74.5</v>
          </cell>
        </row>
        <row r="32">
          <cell r="D32" t="str">
            <v>韦艳芳</v>
          </cell>
          <cell r="E32" t="str">
            <v>28</v>
          </cell>
          <cell r="F32">
            <v>72</v>
          </cell>
        </row>
        <row r="33">
          <cell r="D33" t="str">
            <v>卜宗晖</v>
          </cell>
          <cell r="E33" t="str">
            <v>11</v>
          </cell>
          <cell r="F33">
            <v>70</v>
          </cell>
        </row>
        <row r="34">
          <cell r="D34" t="str">
            <v>覃棋</v>
          </cell>
          <cell r="E34" t="str">
            <v>17</v>
          </cell>
          <cell r="F34">
            <v>69</v>
          </cell>
        </row>
        <row r="35">
          <cell r="D35" t="str">
            <v>李宁</v>
          </cell>
          <cell r="E35" t="str">
            <v>22</v>
          </cell>
          <cell r="F35">
            <v>69</v>
          </cell>
        </row>
        <row r="36">
          <cell r="D36" t="str">
            <v>梁翠华</v>
          </cell>
          <cell r="E36" t="str">
            <v>18</v>
          </cell>
          <cell r="F36">
            <v>63.5</v>
          </cell>
        </row>
        <row r="37">
          <cell r="D37" t="str">
            <v>李湘琪</v>
          </cell>
          <cell r="E37" t="str">
            <v>23</v>
          </cell>
          <cell r="F37">
            <v>63</v>
          </cell>
        </row>
        <row r="38">
          <cell r="D38" t="str">
            <v>杨金萍</v>
          </cell>
          <cell r="E38" t="str">
            <v>1</v>
          </cell>
          <cell r="F38">
            <v>55.5</v>
          </cell>
        </row>
        <row r="39">
          <cell r="D39" t="str">
            <v>潘玫吟</v>
          </cell>
          <cell r="E39" t="str">
            <v>6</v>
          </cell>
          <cell r="F39">
            <v>55.5</v>
          </cell>
        </row>
        <row r="40">
          <cell r="D40" t="str">
            <v>梁杰鑫</v>
          </cell>
          <cell r="E40" t="str">
            <v>24</v>
          </cell>
          <cell r="F40">
            <v>55</v>
          </cell>
        </row>
        <row r="41">
          <cell r="D41" t="str">
            <v>蒋长媚</v>
          </cell>
          <cell r="E41" t="str">
            <v>15</v>
          </cell>
          <cell r="F41">
            <v>54.5</v>
          </cell>
        </row>
        <row r="42">
          <cell r="D42" t="str">
            <v>陈幸思</v>
          </cell>
          <cell r="E42" t="str">
            <v>20</v>
          </cell>
          <cell r="F42">
            <v>54.5</v>
          </cell>
        </row>
        <row r="43">
          <cell r="D43" t="str">
            <v>马牡奇</v>
          </cell>
          <cell r="E43" t="str">
            <v>9</v>
          </cell>
          <cell r="F43">
            <v>52</v>
          </cell>
        </row>
        <row r="44">
          <cell r="D44" t="str">
            <v>李玲玲</v>
          </cell>
          <cell r="E44" t="str">
            <v>21</v>
          </cell>
          <cell r="F44">
            <v>50</v>
          </cell>
        </row>
        <row r="45">
          <cell r="D45" t="str">
            <v>唐佳良</v>
          </cell>
          <cell r="E45" t="str">
            <v>5</v>
          </cell>
          <cell r="F45">
            <v>45.5</v>
          </cell>
        </row>
        <row r="46">
          <cell r="D46" t="str">
            <v>莫晓云</v>
          </cell>
          <cell r="E46" t="str">
            <v>2</v>
          </cell>
          <cell r="F46">
            <v>0</v>
          </cell>
        </row>
        <row r="47">
          <cell r="D47" t="str">
            <v>莫正晖</v>
          </cell>
          <cell r="E47" t="str">
            <v>3</v>
          </cell>
          <cell r="F47">
            <v>0</v>
          </cell>
        </row>
        <row r="48">
          <cell r="D48" t="str">
            <v>戴有宁</v>
          </cell>
          <cell r="E48" t="str">
            <v>7</v>
          </cell>
          <cell r="F48">
            <v>0</v>
          </cell>
        </row>
        <row r="49">
          <cell r="D49" t="str">
            <v>苏小慧</v>
          </cell>
          <cell r="E49" t="str">
            <v>8</v>
          </cell>
          <cell r="F49">
            <v>0</v>
          </cell>
        </row>
        <row r="50">
          <cell r="D50" t="str">
            <v>黄星星</v>
          </cell>
          <cell r="E50" t="str">
            <v>10</v>
          </cell>
          <cell r="F50">
            <v>0</v>
          </cell>
        </row>
        <row r="51">
          <cell r="D51" t="str">
            <v>孙月星</v>
          </cell>
          <cell r="E51" t="str">
            <v>12</v>
          </cell>
          <cell r="F51">
            <v>0</v>
          </cell>
        </row>
        <row r="52">
          <cell r="D52" t="str">
            <v>韦翠超</v>
          </cell>
          <cell r="E52" t="str">
            <v>13</v>
          </cell>
          <cell r="F52">
            <v>0</v>
          </cell>
        </row>
        <row r="53">
          <cell r="D53" t="str">
            <v>古艳芳</v>
          </cell>
          <cell r="E53" t="str">
            <v>14</v>
          </cell>
          <cell r="F53">
            <v>0</v>
          </cell>
        </row>
        <row r="54">
          <cell r="D54" t="str">
            <v>李颖芳</v>
          </cell>
          <cell r="E54" t="str">
            <v>16</v>
          </cell>
          <cell r="F54">
            <v>0</v>
          </cell>
        </row>
        <row r="55">
          <cell r="D55" t="str">
            <v>陈采铃</v>
          </cell>
          <cell r="E55" t="str">
            <v>19</v>
          </cell>
          <cell r="F55">
            <v>0</v>
          </cell>
        </row>
        <row r="56">
          <cell r="D56" t="str">
            <v>陈小东</v>
          </cell>
          <cell r="E56" t="str">
            <v>25</v>
          </cell>
          <cell r="F56">
            <v>0</v>
          </cell>
        </row>
        <row r="57">
          <cell r="D57" t="str">
            <v>李金晨</v>
          </cell>
          <cell r="E57" t="str">
            <v>26</v>
          </cell>
          <cell r="F57">
            <v>0</v>
          </cell>
        </row>
        <row r="58">
          <cell r="D58" t="str">
            <v>刘海凤</v>
          </cell>
          <cell r="E58" t="str">
            <v>27</v>
          </cell>
          <cell r="F58">
            <v>0</v>
          </cell>
        </row>
        <row r="59">
          <cell r="D59" t="str">
            <v>宁维</v>
          </cell>
          <cell r="E59" t="str">
            <v>7</v>
          </cell>
          <cell r="F59">
            <v>74.5</v>
          </cell>
        </row>
        <row r="60">
          <cell r="D60" t="str">
            <v>梁婵</v>
          </cell>
          <cell r="E60" t="str">
            <v>6</v>
          </cell>
          <cell r="F60">
            <v>71</v>
          </cell>
        </row>
        <row r="61">
          <cell r="D61" t="str">
            <v>刘鑫传</v>
          </cell>
          <cell r="E61" t="str">
            <v>25</v>
          </cell>
          <cell r="F61">
            <v>69</v>
          </cell>
        </row>
        <row r="62">
          <cell r="D62" t="str">
            <v>王璐</v>
          </cell>
          <cell r="E62" t="str">
            <v>12</v>
          </cell>
          <cell r="F62">
            <v>68.5</v>
          </cell>
        </row>
        <row r="63">
          <cell r="D63" t="str">
            <v>冯丽曼</v>
          </cell>
          <cell r="E63" t="str">
            <v>23</v>
          </cell>
          <cell r="F63">
            <v>67.5</v>
          </cell>
        </row>
        <row r="64">
          <cell r="D64" t="str">
            <v>江春梅</v>
          </cell>
          <cell r="E64" t="str">
            <v>2</v>
          </cell>
          <cell r="F64">
            <v>65.5</v>
          </cell>
        </row>
        <row r="65">
          <cell r="D65" t="str">
            <v>梁晶玲</v>
          </cell>
          <cell r="E65" t="str">
            <v>19</v>
          </cell>
          <cell r="F65">
            <v>65.5</v>
          </cell>
        </row>
        <row r="66">
          <cell r="D66" t="str">
            <v>秦嘉穗</v>
          </cell>
          <cell r="E66" t="str">
            <v>10</v>
          </cell>
          <cell r="F66">
            <v>64</v>
          </cell>
        </row>
        <row r="67">
          <cell r="D67" t="str">
            <v>班源</v>
          </cell>
          <cell r="E67" t="str">
            <v>11</v>
          </cell>
          <cell r="F67">
            <v>64</v>
          </cell>
        </row>
        <row r="68">
          <cell r="D68" t="str">
            <v>黄建勋</v>
          </cell>
          <cell r="E68" t="str">
            <v>24</v>
          </cell>
          <cell r="F68">
            <v>64</v>
          </cell>
        </row>
        <row r="69">
          <cell r="D69" t="str">
            <v>蒙春芳</v>
          </cell>
          <cell r="E69" t="str">
            <v>15</v>
          </cell>
          <cell r="F69">
            <v>61</v>
          </cell>
        </row>
        <row r="70">
          <cell r="D70" t="str">
            <v>凌永青</v>
          </cell>
          <cell r="E70" t="str">
            <v>26</v>
          </cell>
          <cell r="F70">
            <v>60</v>
          </cell>
        </row>
        <row r="71">
          <cell r="D71" t="str">
            <v>黄红玉</v>
          </cell>
          <cell r="E71" t="str">
            <v>3</v>
          </cell>
          <cell r="F71">
            <v>58.5</v>
          </cell>
        </row>
        <row r="72">
          <cell r="D72" t="str">
            <v>王建慧</v>
          </cell>
          <cell r="E72" t="str">
            <v>21</v>
          </cell>
          <cell r="F72">
            <v>58.5</v>
          </cell>
        </row>
        <row r="73">
          <cell r="D73" t="str">
            <v>韦蒨蒨</v>
          </cell>
          <cell r="E73" t="str">
            <v>20</v>
          </cell>
          <cell r="F73">
            <v>57.5</v>
          </cell>
        </row>
        <row r="74">
          <cell r="D74" t="str">
            <v>陈金铭</v>
          </cell>
          <cell r="E74" t="str">
            <v>5</v>
          </cell>
          <cell r="F74">
            <v>57</v>
          </cell>
        </row>
        <row r="75">
          <cell r="D75" t="str">
            <v>黎华斌</v>
          </cell>
          <cell r="E75" t="str">
            <v>9</v>
          </cell>
          <cell r="F75">
            <v>57</v>
          </cell>
        </row>
        <row r="76">
          <cell r="D76" t="str">
            <v>尹国雄</v>
          </cell>
          <cell r="E76" t="str">
            <v>28</v>
          </cell>
          <cell r="F76">
            <v>55</v>
          </cell>
        </row>
        <row r="77">
          <cell r="D77" t="str">
            <v>农颖泉</v>
          </cell>
          <cell r="E77" t="str">
            <v>8</v>
          </cell>
          <cell r="F77">
            <v>51.5</v>
          </cell>
        </row>
        <row r="78">
          <cell r="D78" t="str">
            <v>黄玉宝</v>
          </cell>
          <cell r="E78" t="str">
            <v>1</v>
          </cell>
          <cell r="F78">
            <v>45</v>
          </cell>
        </row>
        <row r="79">
          <cell r="D79" t="str">
            <v>杨智据</v>
          </cell>
          <cell r="E79" t="str">
            <v>17</v>
          </cell>
          <cell r="F79">
            <v>42</v>
          </cell>
        </row>
        <row r="80">
          <cell r="D80" t="str">
            <v>韦泽榜</v>
          </cell>
          <cell r="E80" t="str">
            <v>4</v>
          </cell>
          <cell r="F80">
            <v>0</v>
          </cell>
        </row>
        <row r="81">
          <cell r="D81" t="str">
            <v>夏泽毅</v>
          </cell>
          <cell r="E81" t="str">
            <v>13</v>
          </cell>
          <cell r="F81">
            <v>0</v>
          </cell>
        </row>
        <row r="82">
          <cell r="D82" t="str">
            <v>李莹慧</v>
          </cell>
          <cell r="E82" t="str">
            <v>14</v>
          </cell>
          <cell r="F82">
            <v>0</v>
          </cell>
        </row>
        <row r="83">
          <cell r="D83" t="str">
            <v>洪莉</v>
          </cell>
          <cell r="E83" t="str">
            <v>16</v>
          </cell>
          <cell r="F83">
            <v>0</v>
          </cell>
        </row>
        <row r="84">
          <cell r="D84" t="str">
            <v>欧阳希斐</v>
          </cell>
          <cell r="E84" t="str">
            <v>18</v>
          </cell>
          <cell r="F84">
            <v>0</v>
          </cell>
        </row>
        <row r="85">
          <cell r="D85" t="str">
            <v>庞忠芳</v>
          </cell>
          <cell r="E85" t="str">
            <v>22</v>
          </cell>
          <cell r="F85">
            <v>0</v>
          </cell>
        </row>
        <row r="86">
          <cell r="D86" t="str">
            <v>杨龙</v>
          </cell>
          <cell r="E86" t="str">
            <v>27</v>
          </cell>
          <cell r="F86">
            <v>0</v>
          </cell>
        </row>
        <row r="87">
          <cell r="D87" t="str">
            <v>苏菊清</v>
          </cell>
          <cell r="E87" t="str">
            <v>11</v>
          </cell>
          <cell r="F87">
            <v>74.5</v>
          </cell>
        </row>
        <row r="88">
          <cell r="D88" t="str">
            <v>陆梦妮</v>
          </cell>
          <cell r="E88" t="str">
            <v>2</v>
          </cell>
          <cell r="F88">
            <v>73.5</v>
          </cell>
        </row>
        <row r="89">
          <cell r="D89" t="str">
            <v>黎馨阳</v>
          </cell>
          <cell r="E89" t="str">
            <v>10</v>
          </cell>
          <cell r="F89">
            <v>70.5</v>
          </cell>
        </row>
        <row r="90">
          <cell r="D90" t="str">
            <v>万露</v>
          </cell>
          <cell r="E90" t="str">
            <v>27</v>
          </cell>
          <cell r="F90">
            <v>70.5</v>
          </cell>
        </row>
        <row r="91">
          <cell r="D91" t="str">
            <v>靳舒乔</v>
          </cell>
          <cell r="E91" t="str">
            <v>12</v>
          </cell>
          <cell r="F91">
            <v>69</v>
          </cell>
        </row>
        <row r="92">
          <cell r="D92" t="str">
            <v>韦钊颖</v>
          </cell>
          <cell r="E92" t="str">
            <v>25</v>
          </cell>
          <cell r="F92">
            <v>68</v>
          </cell>
        </row>
        <row r="93">
          <cell r="D93" t="str">
            <v>王熙武</v>
          </cell>
          <cell r="E93" t="str">
            <v>1</v>
          </cell>
          <cell r="F93">
            <v>66.5</v>
          </cell>
        </row>
        <row r="94">
          <cell r="D94" t="str">
            <v>莫艳萍</v>
          </cell>
          <cell r="E94" t="str">
            <v>6</v>
          </cell>
          <cell r="F94">
            <v>66.5</v>
          </cell>
        </row>
        <row r="95">
          <cell r="D95" t="str">
            <v>王金红</v>
          </cell>
          <cell r="E95" t="str">
            <v>15</v>
          </cell>
          <cell r="F95">
            <v>66</v>
          </cell>
        </row>
        <row r="96">
          <cell r="D96" t="str">
            <v>黄一萍</v>
          </cell>
          <cell r="E96" t="str">
            <v>13</v>
          </cell>
          <cell r="F96">
            <v>64</v>
          </cell>
        </row>
        <row r="97">
          <cell r="D97" t="str">
            <v>辛芳菲</v>
          </cell>
          <cell r="E97" t="str">
            <v>22</v>
          </cell>
          <cell r="F97">
            <v>64</v>
          </cell>
        </row>
        <row r="98">
          <cell r="D98" t="str">
            <v>莫媛媛</v>
          </cell>
          <cell r="E98" t="str">
            <v>16</v>
          </cell>
          <cell r="F98">
            <v>63.5</v>
          </cell>
        </row>
        <row r="99">
          <cell r="D99" t="str">
            <v>莫礼伟</v>
          </cell>
          <cell r="E99" t="str">
            <v>4</v>
          </cell>
          <cell r="F99">
            <v>60</v>
          </cell>
        </row>
        <row r="100">
          <cell r="D100" t="str">
            <v>杨泳妍</v>
          </cell>
          <cell r="E100" t="str">
            <v>19</v>
          </cell>
          <cell r="F100">
            <v>59</v>
          </cell>
        </row>
        <row r="101">
          <cell r="D101" t="str">
            <v>黄永华</v>
          </cell>
          <cell r="E101" t="str">
            <v>26</v>
          </cell>
          <cell r="F101">
            <v>58</v>
          </cell>
        </row>
        <row r="102">
          <cell r="D102" t="str">
            <v>粟林</v>
          </cell>
          <cell r="E102" t="str">
            <v>9</v>
          </cell>
          <cell r="F102">
            <v>53</v>
          </cell>
        </row>
        <row r="103">
          <cell r="D103" t="str">
            <v>韦玮</v>
          </cell>
          <cell r="E103" t="str">
            <v>18</v>
          </cell>
          <cell r="F103">
            <v>47.5</v>
          </cell>
        </row>
        <row r="104">
          <cell r="D104" t="str">
            <v>蒙菲</v>
          </cell>
          <cell r="E104" t="str">
            <v>3</v>
          </cell>
          <cell r="F104">
            <v>0</v>
          </cell>
        </row>
        <row r="105">
          <cell r="D105" t="str">
            <v>陆艳美</v>
          </cell>
          <cell r="E105" t="str">
            <v>5</v>
          </cell>
          <cell r="F105">
            <v>0</v>
          </cell>
        </row>
        <row r="106">
          <cell r="D106" t="str">
            <v>吴文燕</v>
          </cell>
          <cell r="E106" t="str">
            <v>7</v>
          </cell>
          <cell r="F106">
            <v>0</v>
          </cell>
        </row>
        <row r="107">
          <cell r="D107" t="str">
            <v>陈思瑾</v>
          </cell>
          <cell r="E107" t="str">
            <v>8</v>
          </cell>
          <cell r="F107">
            <v>0</v>
          </cell>
        </row>
        <row r="108">
          <cell r="D108" t="str">
            <v>何凤</v>
          </cell>
          <cell r="E108" t="str">
            <v>14</v>
          </cell>
          <cell r="F108">
            <v>0</v>
          </cell>
        </row>
        <row r="109">
          <cell r="D109" t="str">
            <v>卢培兴</v>
          </cell>
          <cell r="E109" t="str">
            <v>17</v>
          </cell>
          <cell r="F109">
            <v>0</v>
          </cell>
        </row>
        <row r="110">
          <cell r="D110" t="str">
            <v>黄玉香</v>
          </cell>
          <cell r="E110" t="str">
            <v>20</v>
          </cell>
          <cell r="F110">
            <v>0</v>
          </cell>
        </row>
        <row r="111">
          <cell r="D111" t="str">
            <v>黄莹</v>
          </cell>
          <cell r="E111" t="str">
            <v>21</v>
          </cell>
          <cell r="F111">
            <v>0</v>
          </cell>
        </row>
        <row r="112">
          <cell r="D112" t="str">
            <v>张瀚</v>
          </cell>
          <cell r="E112" t="str">
            <v>23</v>
          </cell>
          <cell r="F112">
            <v>0</v>
          </cell>
        </row>
        <row r="113">
          <cell r="D113" t="str">
            <v>黄瑞邓</v>
          </cell>
          <cell r="E113" t="str">
            <v>24</v>
          </cell>
          <cell r="F113">
            <v>0</v>
          </cell>
        </row>
        <row r="114">
          <cell r="D114" t="str">
            <v>李珍</v>
          </cell>
          <cell r="E114" t="str">
            <v>28</v>
          </cell>
          <cell r="F114">
            <v>0</v>
          </cell>
        </row>
        <row r="115">
          <cell r="D115" t="str">
            <v>袁丹丹</v>
          </cell>
          <cell r="E115" t="str">
            <v>4</v>
          </cell>
          <cell r="F115">
            <v>73.5</v>
          </cell>
        </row>
        <row r="116">
          <cell r="D116" t="str">
            <v>宁美圆</v>
          </cell>
          <cell r="E116" t="str">
            <v>9</v>
          </cell>
          <cell r="F116">
            <v>70</v>
          </cell>
        </row>
        <row r="117">
          <cell r="D117" t="str">
            <v>黄祥明</v>
          </cell>
          <cell r="E117" t="str">
            <v>1</v>
          </cell>
          <cell r="F117">
            <v>69.5</v>
          </cell>
        </row>
        <row r="118">
          <cell r="D118" t="str">
            <v>黎玉影</v>
          </cell>
          <cell r="E118" t="str">
            <v>8</v>
          </cell>
          <cell r="F118">
            <v>69</v>
          </cell>
        </row>
        <row r="119">
          <cell r="D119" t="str">
            <v>马玲颖</v>
          </cell>
          <cell r="E119" t="str">
            <v>17</v>
          </cell>
          <cell r="F119">
            <v>69</v>
          </cell>
        </row>
        <row r="120">
          <cell r="D120" t="str">
            <v>陈莉莉</v>
          </cell>
          <cell r="E120" t="str">
            <v>12</v>
          </cell>
          <cell r="F120">
            <v>67.5</v>
          </cell>
        </row>
        <row r="121">
          <cell r="D121" t="str">
            <v>梁华东</v>
          </cell>
          <cell r="E121" t="str">
            <v>27</v>
          </cell>
          <cell r="F121">
            <v>67</v>
          </cell>
        </row>
        <row r="122">
          <cell r="D122" t="str">
            <v>陈俞霖</v>
          </cell>
          <cell r="E122" t="str">
            <v>3</v>
          </cell>
          <cell r="F122">
            <v>66.5</v>
          </cell>
        </row>
        <row r="123">
          <cell r="D123" t="str">
            <v>郑许灵</v>
          </cell>
          <cell r="E123" t="str">
            <v>2</v>
          </cell>
          <cell r="F123">
            <v>65.5</v>
          </cell>
        </row>
        <row r="124">
          <cell r="D124" t="str">
            <v>杨惠玲</v>
          </cell>
          <cell r="E124" t="str">
            <v>14</v>
          </cell>
          <cell r="F124">
            <v>62</v>
          </cell>
        </row>
        <row r="125">
          <cell r="D125" t="str">
            <v>杨彩云</v>
          </cell>
          <cell r="E125" t="str">
            <v>21</v>
          </cell>
          <cell r="F125">
            <v>58.5</v>
          </cell>
        </row>
        <row r="126">
          <cell r="D126" t="str">
            <v>黄舒婷</v>
          </cell>
          <cell r="E126" t="str">
            <v>22</v>
          </cell>
          <cell r="F126">
            <v>56.5</v>
          </cell>
        </row>
        <row r="127">
          <cell r="D127" t="str">
            <v>雷群英</v>
          </cell>
          <cell r="E127" t="str">
            <v>25</v>
          </cell>
          <cell r="F127">
            <v>56</v>
          </cell>
        </row>
        <row r="128">
          <cell r="D128" t="str">
            <v>梁献云</v>
          </cell>
          <cell r="E128" t="str">
            <v>5</v>
          </cell>
          <cell r="F128">
            <v>55</v>
          </cell>
        </row>
        <row r="129">
          <cell r="D129" t="str">
            <v>黄宁莹</v>
          </cell>
          <cell r="E129" t="str">
            <v>15</v>
          </cell>
          <cell r="F129">
            <v>53.5</v>
          </cell>
        </row>
        <row r="130">
          <cell r="D130" t="str">
            <v>韩启权</v>
          </cell>
          <cell r="E130" t="str">
            <v>6</v>
          </cell>
          <cell r="F130">
            <v>0</v>
          </cell>
        </row>
        <row r="131">
          <cell r="D131" t="str">
            <v>张克组</v>
          </cell>
          <cell r="E131" t="str">
            <v>7</v>
          </cell>
          <cell r="F131">
            <v>0</v>
          </cell>
        </row>
        <row r="132">
          <cell r="D132" t="str">
            <v>黄建宁</v>
          </cell>
          <cell r="E132" t="str">
            <v>10</v>
          </cell>
          <cell r="F132">
            <v>0</v>
          </cell>
        </row>
        <row r="133">
          <cell r="D133" t="str">
            <v>叶丽莹</v>
          </cell>
          <cell r="E133" t="str">
            <v>11</v>
          </cell>
          <cell r="F133">
            <v>0</v>
          </cell>
        </row>
        <row r="134">
          <cell r="D134" t="str">
            <v>苏肖萍</v>
          </cell>
          <cell r="E134" t="str">
            <v>13</v>
          </cell>
          <cell r="F134">
            <v>0</v>
          </cell>
        </row>
        <row r="135">
          <cell r="D135" t="str">
            <v>农淑杰</v>
          </cell>
          <cell r="E135" t="str">
            <v>16</v>
          </cell>
          <cell r="F135">
            <v>0</v>
          </cell>
        </row>
        <row r="136">
          <cell r="D136" t="str">
            <v>蒋仁兴</v>
          </cell>
          <cell r="E136" t="str">
            <v>18</v>
          </cell>
          <cell r="F136">
            <v>0</v>
          </cell>
        </row>
        <row r="137">
          <cell r="D137" t="str">
            <v>黄凯玲</v>
          </cell>
          <cell r="E137" t="str">
            <v>19</v>
          </cell>
          <cell r="F137">
            <v>0</v>
          </cell>
        </row>
        <row r="138">
          <cell r="D138" t="str">
            <v>吴懿玲</v>
          </cell>
          <cell r="E138" t="str">
            <v>20</v>
          </cell>
          <cell r="F138">
            <v>0</v>
          </cell>
        </row>
        <row r="139">
          <cell r="D139" t="str">
            <v>吴春燕</v>
          </cell>
          <cell r="E139" t="str">
            <v>23</v>
          </cell>
          <cell r="F139">
            <v>0</v>
          </cell>
        </row>
        <row r="140">
          <cell r="D140" t="str">
            <v>张莹</v>
          </cell>
          <cell r="E140" t="str">
            <v>24</v>
          </cell>
          <cell r="F140">
            <v>0</v>
          </cell>
        </row>
        <row r="141">
          <cell r="D141" t="str">
            <v>刘毅华</v>
          </cell>
          <cell r="E141" t="str">
            <v>26</v>
          </cell>
          <cell r="F141">
            <v>0</v>
          </cell>
        </row>
        <row r="142">
          <cell r="D142" t="str">
            <v>蒙伯超</v>
          </cell>
          <cell r="E142" t="str">
            <v>14</v>
          </cell>
          <cell r="F142">
            <v>70</v>
          </cell>
        </row>
        <row r="143">
          <cell r="D143" t="str">
            <v>韦柳菊</v>
          </cell>
          <cell r="E143" t="str">
            <v>25</v>
          </cell>
          <cell r="F143">
            <v>69.5</v>
          </cell>
        </row>
        <row r="144">
          <cell r="D144" t="str">
            <v>吴颖</v>
          </cell>
          <cell r="E144" t="str">
            <v>9</v>
          </cell>
          <cell r="F144">
            <v>68.5</v>
          </cell>
        </row>
        <row r="145">
          <cell r="D145" t="str">
            <v>杜嘉宜</v>
          </cell>
          <cell r="E145" t="str">
            <v>21</v>
          </cell>
          <cell r="F145">
            <v>68.5</v>
          </cell>
        </row>
        <row r="146">
          <cell r="D146" t="str">
            <v>班妍婷</v>
          </cell>
          <cell r="E146" t="str">
            <v>3</v>
          </cell>
          <cell r="F146">
            <v>67.5</v>
          </cell>
        </row>
        <row r="147">
          <cell r="D147" t="str">
            <v>黄宛然</v>
          </cell>
          <cell r="E147" t="str">
            <v>6</v>
          </cell>
          <cell r="F147">
            <v>67.5</v>
          </cell>
        </row>
        <row r="148">
          <cell r="D148" t="str">
            <v>黄思文</v>
          </cell>
          <cell r="E148" t="str">
            <v>19</v>
          </cell>
          <cell r="F148">
            <v>67.5</v>
          </cell>
        </row>
        <row r="149">
          <cell r="D149" t="str">
            <v>白雨思</v>
          </cell>
          <cell r="E149" t="str">
            <v>16</v>
          </cell>
          <cell r="F149">
            <v>66.5</v>
          </cell>
        </row>
        <row r="150">
          <cell r="D150" t="str">
            <v>何明朔</v>
          </cell>
          <cell r="E150" t="str">
            <v>4</v>
          </cell>
          <cell r="F150">
            <v>64</v>
          </cell>
        </row>
        <row r="151">
          <cell r="D151" t="str">
            <v>黄晓政</v>
          </cell>
          <cell r="E151" t="str">
            <v>23</v>
          </cell>
          <cell r="F151">
            <v>64</v>
          </cell>
        </row>
        <row r="152">
          <cell r="D152" t="str">
            <v>凌秋洪</v>
          </cell>
          <cell r="E152" t="str">
            <v>22</v>
          </cell>
          <cell r="F152">
            <v>62</v>
          </cell>
        </row>
        <row r="153">
          <cell r="D153" t="str">
            <v>卜丽丽</v>
          </cell>
          <cell r="E153" t="str">
            <v>12</v>
          </cell>
          <cell r="F153">
            <v>61.5</v>
          </cell>
        </row>
        <row r="154">
          <cell r="D154" t="str">
            <v>刘雨薇</v>
          </cell>
          <cell r="E154" t="str">
            <v>17</v>
          </cell>
          <cell r="F154">
            <v>61.5</v>
          </cell>
        </row>
        <row r="155">
          <cell r="D155" t="str">
            <v>陆传</v>
          </cell>
          <cell r="E155" t="str">
            <v>20</v>
          </cell>
          <cell r="F155">
            <v>61</v>
          </cell>
        </row>
        <row r="156">
          <cell r="D156" t="str">
            <v>李宏宁</v>
          </cell>
          <cell r="E156" t="str">
            <v>11</v>
          </cell>
          <cell r="F156">
            <v>58.5</v>
          </cell>
        </row>
        <row r="157">
          <cell r="D157" t="str">
            <v>陆姹羽</v>
          </cell>
          <cell r="E157" t="str">
            <v>1</v>
          </cell>
          <cell r="F157">
            <v>57</v>
          </cell>
        </row>
        <row r="158">
          <cell r="D158" t="str">
            <v>黄永凯</v>
          </cell>
          <cell r="E158" t="str">
            <v>8</v>
          </cell>
          <cell r="F158">
            <v>57</v>
          </cell>
        </row>
        <row r="159">
          <cell r="D159" t="str">
            <v>王浩楠</v>
          </cell>
          <cell r="E159" t="str">
            <v>5</v>
          </cell>
          <cell r="F159">
            <v>54</v>
          </cell>
        </row>
        <row r="160">
          <cell r="D160" t="str">
            <v>陆媛</v>
          </cell>
          <cell r="E160" t="str">
            <v>27</v>
          </cell>
          <cell r="F160">
            <v>51.5</v>
          </cell>
        </row>
        <row r="161">
          <cell r="D161" t="str">
            <v>郑磊</v>
          </cell>
          <cell r="E161" t="str">
            <v>7</v>
          </cell>
          <cell r="F161">
            <v>51</v>
          </cell>
        </row>
        <row r="162">
          <cell r="D162" t="str">
            <v>何金桃</v>
          </cell>
          <cell r="E162" t="str">
            <v>26</v>
          </cell>
          <cell r="F162">
            <v>49</v>
          </cell>
        </row>
        <row r="163">
          <cell r="D163" t="str">
            <v>覃福念</v>
          </cell>
          <cell r="E163" t="str">
            <v>2</v>
          </cell>
          <cell r="F163">
            <v>0</v>
          </cell>
        </row>
        <row r="164">
          <cell r="D164" t="str">
            <v>廖锋</v>
          </cell>
          <cell r="E164" t="str">
            <v>10</v>
          </cell>
          <cell r="F164">
            <v>0</v>
          </cell>
        </row>
        <row r="165">
          <cell r="D165" t="str">
            <v>邓倩青</v>
          </cell>
          <cell r="E165" t="str">
            <v>13</v>
          </cell>
          <cell r="F165">
            <v>0</v>
          </cell>
        </row>
        <row r="166">
          <cell r="D166" t="str">
            <v>吕欣然</v>
          </cell>
          <cell r="E166" t="str">
            <v>15</v>
          </cell>
          <cell r="F166">
            <v>0</v>
          </cell>
        </row>
        <row r="167">
          <cell r="D167" t="str">
            <v>卢珊珊</v>
          </cell>
          <cell r="E167" t="str">
            <v>18</v>
          </cell>
          <cell r="F167">
            <v>0</v>
          </cell>
        </row>
        <row r="168">
          <cell r="D168" t="str">
            <v>凌德志</v>
          </cell>
          <cell r="E168" t="str">
            <v>24</v>
          </cell>
          <cell r="F168">
            <v>0</v>
          </cell>
        </row>
        <row r="169">
          <cell r="D169" t="str">
            <v>覃祝华</v>
          </cell>
          <cell r="E169" t="str">
            <v>10</v>
          </cell>
          <cell r="F169">
            <v>74</v>
          </cell>
        </row>
        <row r="170">
          <cell r="D170" t="str">
            <v>石宇禾</v>
          </cell>
          <cell r="E170" t="str">
            <v>23</v>
          </cell>
          <cell r="F170">
            <v>67.5</v>
          </cell>
        </row>
        <row r="171">
          <cell r="D171" t="str">
            <v>蒙炳旭</v>
          </cell>
          <cell r="E171" t="str">
            <v>25</v>
          </cell>
          <cell r="F171">
            <v>67.5</v>
          </cell>
        </row>
        <row r="172">
          <cell r="D172" t="str">
            <v>张金兰</v>
          </cell>
          <cell r="E172" t="str">
            <v>20</v>
          </cell>
          <cell r="F172">
            <v>67</v>
          </cell>
        </row>
        <row r="173">
          <cell r="D173" t="str">
            <v>周妮</v>
          </cell>
          <cell r="E173" t="str">
            <v>6</v>
          </cell>
          <cell r="F173">
            <v>65.5</v>
          </cell>
        </row>
        <row r="174">
          <cell r="D174" t="str">
            <v>卢志宇</v>
          </cell>
          <cell r="E174" t="str">
            <v>9</v>
          </cell>
          <cell r="F174">
            <v>63.5</v>
          </cell>
        </row>
        <row r="175">
          <cell r="D175" t="str">
            <v>唐茂宁</v>
          </cell>
          <cell r="E175" t="str">
            <v>24</v>
          </cell>
          <cell r="F175">
            <v>62</v>
          </cell>
        </row>
        <row r="176">
          <cell r="D176" t="str">
            <v>谢宗怡</v>
          </cell>
          <cell r="E176" t="str">
            <v>8</v>
          </cell>
          <cell r="F176">
            <v>60.5</v>
          </cell>
        </row>
        <row r="177">
          <cell r="D177" t="str">
            <v>李援</v>
          </cell>
          <cell r="E177" t="str">
            <v>11</v>
          </cell>
          <cell r="F177">
            <v>60</v>
          </cell>
        </row>
        <row r="178">
          <cell r="D178" t="str">
            <v>张富楠</v>
          </cell>
          <cell r="E178" t="str">
            <v>14</v>
          </cell>
          <cell r="F178">
            <v>60</v>
          </cell>
        </row>
        <row r="179">
          <cell r="D179" t="str">
            <v>王如江</v>
          </cell>
          <cell r="E179" t="str">
            <v>13</v>
          </cell>
          <cell r="F179">
            <v>59.5</v>
          </cell>
        </row>
        <row r="180">
          <cell r="D180" t="str">
            <v>李枝繁</v>
          </cell>
          <cell r="E180" t="str">
            <v>21</v>
          </cell>
          <cell r="F180">
            <v>59.5</v>
          </cell>
        </row>
        <row r="181">
          <cell r="D181" t="str">
            <v>李芳芳</v>
          </cell>
          <cell r="E181" t="str">
            <v>3</v>
          </cell>
          <cell r="F181">
            <v>57</v>
          </cell>
        </row>
        <row r="182">
          <cell r="D182" t="str">
            <v>陆东平</v>
          </cell>
          <cell r="E182" t="str">
            <v>15</v>
          </cell>
          <cell r="F182">
            <v>56.5</v>
          </cell>
        </row>
        <row r="183">
          <cell r="D183" t="str">
            <v>庞东梅</v>
          </cell>
          <cell r="E183" t="str">
            <v>1</v>
          </cell>
          <cell r="F183">
            <v>55.5</v>
          </cell>
        </row>
        <row r="184">
          <cell r="D184" t="str">
            <v>韦培兰</v>
          </cell>
          <cell r="E184" t="str">
            <v>7</v>
          </cell>
          <cell r="F184">
            <v>54.5</v>
          </cell>
        </row>
        <row r="185">
          <cell r="D185" t="str">
            <v>毛世海</v>
          </cell>
          <cell r="E185" t="str">
            <v>16</v>
          </cell>
          <cell r="F185">
            <v>54</v>
          </cell>
        </row>
        <row r="186">
          <cell r="D186" t="str">
            <v>王雪</v>
          </cell>
          <cell r="E186" t="str">
            <v>26</v>
          </cell>
          <cell r="F186">
            <v>53</v>
          </cell>
        </row>
        <row r="187">
          <cell r="D187" t="str">
            <v>陈成荣</v>
          </cell>
          <cell r="E187" t="str">
            <v>27</v>
          </cell>
          <cell r="F187">
            <v>47.5</v>
          </cell>
        </row>
        <row r="188">
          <cell r="D188" t="str">
            <v>谢柳玉</v>
          </cell>
          <cell r="E188" t="str">
            <v>18</v>
          </cell>
          <cell r="F188">
            <v>47</v>
          </cell>
        </row>
        <row r="189">
          <cell r="D189" t="str">
            <v>吴秀金</v>
          </cell>
          <cell r="E189" t="str">
            <v>2</v>
          </cell>
          <cell r="F189">
            <v>0</v>
          </cell>
        </row>
        <row r="190">
          <cell r="D190" t="str">
            <v>刘少华</v>
          </cell>
          <cell r="E190" t="str">
            <v>4</v>
          </cell>
          <cell r="F190">
            <v>0</v>
          </cell>
        </row>
        <row r="191">
          <cell r="D191" t="str">
            <v>陈玮</v>
          </cell>
          <cell r="E191" t="str">
            <v>5</v>
          </cell>
          <cell r="F191">
            <v>0</v>
          </cell>
        </row>
        <row r="192">
          <cell r="D192" t="str">
            <v>黎寒玉</v>
          </cell>
          <cell r="E192" t="str">
            <v>12</v>
          </cell>
          <cell r="F192">
            <v>0</v>
          </cell>
        </row>
        <row r="193">
          <cell r="D193" t="str">
            <v>劳国勉</v>
          </cell>
          <cell r="E193" t="str">
            <v>17</v>
          </cell>
          <cell r="F193">
            <v>0</v>
          </cell>
        </row>
        <row r="194">
          <cell r="D194" t="str">
            <v>肖翠</v>
          </cell>
          <cell r="E194" t="str">
            <v>19</v>
          </cell>
          <cell r="F194">
            <v>0</v>
          </cell>
        </row>
        <row r="195">
          <cell r="D195" t="str">
            <v>蒙思静</v>
          </cell>
          <cell r="E195" t="str">
            <v>22</v>
          </cell>
          <cell r="F195">
            <v>0</v>
          </cell>
        </row>
        <row r="196">
          <cell r="D196" t="str">
            <v>梁丽</v>
          </cell>
          <cell r="E196">
            <v>6</v>
          </cell>
          <cell r="F196">
            <v>74</v>
          </cell>
        </row>
        <row r="197">
          <cell r="D197" t="str">
            <v>黄一飞</v>
          </cell>
          <cell r="E197">
            <v>7</v>
          </cell>
          <cell r="F197">
            <v>72</v>
          </cell>
        </row>
        <row r="198">
          <cell r="D198" t="str">
            <v>黄旖旎</v>
          </cell>
          <cell r="E198">
            <v>22</v>
          </cell>
          <cell r="F198">
            <v>71.5</v>
          </cell>
        </row>
        <row r="199">
          <cell r="D199" t="str">
            <v>陈琦</v>
          </cell>
          <cell r="E199">
            <v>12</v>
          </cell>
          <cell r="F199">
            <v>70</v>
          </cell>
        </row>
        <row r="200">
          <cell r="D200" t="str">
            <v>卢瑜</v>
          </cell>
          <cell r="E200">
            <v>5</v>
          </cell>
          <cell r="F200">
            <v>69.5</v>
          </cell>
        </row>
        <row r="201">
          <cell r="D201" t="str">
            <v>吴雅思</v>
          </cell>
          <cell r="E201">
            <v>20</v>
          </cell>
          <cell r="F201">
            <v>68.5</v>
          </cell>
        </row>
        <row r="202">
          <cell r="D202" t="str">
            <v>卢国升</v>
          </cell>
          <cell r="E202">
            <v>3</v>
          </cell>
          <cell r="F202">
            <v>68</v>
          </cell>
        </row>
        <row r="203">
          <cell r="D203" t="str">
            <v>王爽</v>
          </cell>
          <cell r="E203">
            <v>21</v>
          </cell>
          <cell r="F203">
            <v>65.5</v>
          </cell>
        </row>
        <row r="204">
          <cell r="D204" t="str">
            <v>农大辉</v>
          </cell>
          <cell r="E204">
            <v>24</v>
          </cell>
          <cell r="F204">
            <v>64.5</v>
          </cell>
        </row>
        <row r="205">
          <cell r="D205" t="str">
            <v>陆金霞</v>
          </cell>
          <cell r="E205">
            <v>25</v>
          </cell>
          <cell r="F205">
            <v>64.5</v>
          </cell>
        </row>
        <row r="206">
          <cell r="D206" t="str">
            <v>陈里</v>
          </cell>
          <cell r="E206">
            <v>27</v>
          </cell>
          <cell r="F206">
            <v>64</v>
          </cell>
        </row>
        <row r="207">
          <cell r="D207" t="str">
            <v>张紫</v>
          </cell>
          <cell r="E207">
            <v>18</v>
          </cell>
          <cell r="F207">
            <v>63.5</v>
          </cell>
        </row>
        <row r="208">
          <cell r="D208" t="str">
            <v>钱倩倩</v>
          </cell>
          <cell r="E208">
            <v>9</v>
          </cell>
          <cell r="F208">
            <v>62.5</v>
          </cell>
        </row>
        <row r="209">
          <cell r="D209" t="str">
            <v>吴慧珍</v>
          </cell>
          <cell r="E209">
            <v>13</v>
          </cell>
          <cell r="F209">
            <v>62</v>
          </cell>
        </row>
        <row r="210">
          <cell r="D210" t="str">
            <v>李金露</v>
          </cell>
          <cell r="E210">
            <v>15</v>
          </cell>
          <cell r="F210">
            <v>61.5</v>
          </cell>
        </row>
        <row r="211">
          <cell r="D211" t="str">
            <v>韦文成</v>
          </cell>
          <cell r="E211">
            <v>19</v>
          </cell>
          <cell r="F211">
            <v>60.5</v>
          </cell>
        </row>
        <row r="212">
          <cell r="D212" t="str">
            <v>吴章华</v>
          </cell>
          <cell r="E212">
            <v>14</v>
          </cell>
          <cell r="F212">
            <v>59.5</v>
          </cell>
        </row>
        <row r="213">
          <cell r="D213" t="str">
            <v>农开棋</v>
          </cell>
          <cell r="E213">
            <v>4</v>
          </cell>
          <cell r="F213">
            <v>57</v>
          </cell>
        </row>
        <row r="214">
          <cell r="D214" t="str">
            <v>梁枫宁</v>
          </cell>
          <cell r="E214">
            <v>11</v>
          </cell>
          <cell r="F214">
            <v>56.5</v>
          </cell>
        </row>
        <row r="215">
          <cell r="D215" t="str">
            <v>黄媛阳</v>
          </cell>
          <cell r="E215">
            <v>17</v>
          </cell>
          <cell r="F215">
            <v>55.5</v>
          </cell>
        </row>
        <row r="216">
          <cell r="D216" t="str">
            <v>卜冰</v>
          </cell>
          <cell r="E216">
            <v>10</v>
          </cell>
          <cell r="F216">
            <v>54.5</v>
          </cell>
        </row>
        <row r="217">
          <cell r="D217" t="str">
            <v>黄菊</v>
          </cell>
          <cell r="E217" t="str">
            <v>2</v>
          </cell>
          <cell r="F217">
            <v>52.5</v>
          </cell>
        </row>
        <row r="218">
          <cell r="D218" t="str">
            <v>陆源</v>
          </cell>
          <cell r="E218">
            <v>28</v>
          </cell>
          <cell r="F218">
            <v>48.5</v>
          </cell>
        </row>
        <row r="219">
          <cell r="D219" t="str">
            <v>黎朝霞</v>
          </cell>
          <cell r="E219">
            <v>8</v>
          </cell>
          <cell r="F219">
            <v>0</v>
          </cell>
        </row>
        <row r="220">
          <cell r="D220" t="str">
            <v>赵萍</v>
          </cell>
          <cell r="E220">
            <v>16</v>
          </cell>
          <cell r="F220">
            <v>0</v>
          </cell>
        </row>
        <row r="221">
          <cell r="D221" t="str">
            <v>韦秋雨</v>
          </cell>
          <cell r="E221">
            <v>23</v>
          </cell>
          <cell r="F221">
            <v>0</v>
          </cell>
        </row>
        <row r="222">
          <cell r="D222" t="str">
            <v>廖振宁</v>
          </cell>
          <cell r="E222">
            <v>26</v>
          </cell>
          <cell r="F222">
            <v>0</v>
          </cell>
        </row>
        <row r="223">
          <cell r="D223" t="str">
            <v>孙科艺</v>
          </cell>
          <cell r="E223">
            <v>1</v>
          </cell>
          <cell r="F22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topLeftCell="A126" zoomScaleNormal="100" zoomScaleSheetLayoutView="100" workbookViewId="0">
      <selection activeCell="D137" sqref="D137"/>
    </sheetView>
  </sheetViews>
  <sheetFormatPr defaultColWidth="9" defaultRowHeight="14.25" x14ac:dyDescent="0.15"/>
  <cols>
    <col min="1" max="1" width="6.25" style="8" customWidth="1"/>
    <col min="2" max="2" width="12.875" style="20" customWidth="1"/>
    <col min="3" max="3" width="17.875" style="8" customWidth="1"/>
    <col min="4" max="4" width="11.125" style="8" customWidth="1"/>
    <col min="5" max="5" width="7" style="8" customWidth="1"/>
    <col min="6" max="6" width="12.375" style="21" customWidth="1"/>
    <col min="7" max="7" width="12.375" style="9" customWidth="1"/>
    <col min="8" max="8" width="9" style="7" customWidth="1"/>
    <col min="9" max="9" width="9" style="10"/>
    <col min="10" max="16384" width="9" style="1"/>
  </cols>
  <sheetData>
    <row r="1" spans="1:9" ht="17.25" customHeight="1" x14ac:dyDescent="0.15">
      <c r="A1" s="28" t="s">
        <v>172</v>
      </c>
      <c r="B1" s="28"/>
      <c r="C1" s="28"/>
      <c r="D1" s="28"/>
      <c r="E1" s="28"/>
      <c r="F1" s="28"/>
      <c r="G1" s="28"/>
      <c r="H1" s="28"/>
      <c r="I1" s="28"/>
    </row>
    <row r="2" spans="1:9" ht="41.25" customHeight="1" x14ac:dyDescent="0.15">
      <c r="A2" s="29" t="s">
        <v>173</v>
      </c>
      <c r="B2" s="30"/>
      <c r="C2" s="30"/>
      <c r="D2" s="30"/>
      <c r="E2" s="30"/>
      <c r="F2" s="30"/>
      <c r="G2" s="30"/>
      <c r="H2" s="30"/>
      <c r="I2" s="30"/>
    </row>
    <row r="3" spans="1:9" ht="34.5" customHeight="1" x14ac:dyDescent="0.15">
      <c r="A3" s="11" t="s">
        <v>3</v>
      </c>
      <c r="B3" s="11" t="s">
        <v>4</v>
      </c>
      <c r="C3" s="11" t="s">
        <v>2</v>
      </c>
      <c r="D3" s="11" t="s">
        <v>1</v>
      </c>
      <c r="E3" s="11" t="s">
        <v>0</v>
      </c>
      <c r="F3" s="12" t="s">
        <v>167</v>
      </c>
      <c r="G3" s="11" t="s">
        <v>5</v>
      </c>
      <c r="H3" s="5" t="s">
        <v>168</v>
      </c>
      <c r="I3" s="5" t="s">
        <v>169</v>
      </c>
    </row>
    <row r="4" spans="1:9" s="6" customFormat="1" ht="30" customHeight="1" x14ac:dyDescent="0.15">
      <c r="A4" s="13">
        <v>1</v>
      </c>
      <c r="B4" s="13">
        <v>6</v>
      </c>
      <c r="C4" s="14" t="s">
        <v>107</v>
      </c>
      <c r="D4" s="3" t="s">
        <v>108</v>
      </c>
      <c r="E4" s="3" t="s">
        <v>159</v>
      </c>
      <c r="F4" s="25" t="s">
        <v>170</v>
      </c>
      <c r="G4" s="15" t="s">
        <v>9</v>
      </c>
      <c r="H4" s="16"/>
      <c r="I4" s="17"/>
    </row>
    <row r="5" spans="1:9" s="6" customFormat="1" ht="30" customHeight="1" x14ac:dyDescent="0.15">
      <c r="A5" s="13">
        <v>2</v>
      </c>
      <c r="B5" s="13">
        <v>6</v>
      </c>
      <c r="C5" s="14" t="s">
        <v>107</v>
      </c>
      <c r="D5" s="3" t="s">
        <v>109</v>
      </c>
      <c r="E5" s="3" t="s">
        <v>158</v>
      </c>
      <c r="F5" s="26"/>
      <c r="G5" s="15" t="s">
        <v>9</v>
      </c>
      <c r="H5" s="16"/>
      <c r="I5" s="17"/>
    </row>
    <row r="6" spans="1:9" s="6" customFormat="1" ht="30" customHeight="1" x14ac:dyDescent="0.15">
      <c r="A6" s="13">
        <v>3</v>
      </c>
      <c r="B6" s="13">
        <v>6</v>
      </c>
      <c r="C6" s="14" t="s">
        <v>107</v>
      </c>
      <c r="D6" s="4" t="s">
        <v>110</v>
      </c>
      <c r="E6" s="4" t="s">
        <v>159</v>
      </c>
      <c r="F6" s="27"/>
      <c r="G6" s="18">
        <v>79.2</v>
      </c>
      <c r="H6" s="16">
        <f>G6</f>
        <v>79.2</v>
      </c>
      <c r="I6" s="17"/>
    </row>
    <row r="7" spans="1:9" s="6" customFormat="1" ht="30" customHeight="1" x14ac:dyDescent="0.15">
      <c r="A7" s="13">
        <v>4</v>
      </c>
      <c r="B7" s="13">
        <v>7</v>
      </c>
      <c r="C7" s="14" t="s">
        <v>103</v>
      </c>
      <c r="D7" s="4" t="s">
        <v>104</v>
      </c>
      <c r="E7" s="4" t="s">
        <v>158</v>
      </c>
      <c r="F7" s="16">
        <f>VLOOKUP(D7,[1]总!$D$3:$F$223,3,FALSE)</f>
        <v>55.5</v>
      </c>
      <c r="G7" s="18" t="s">
        <v>9</v>
      </c>
      <c r="H7" s="16"/>
      <c r="I7" s="5"/>
    </row>
    <row r="8" spans="1:9" s="6" customFormat="1" ht="30" customHeight="1" x14ac:dyDescent="0.15">
      <c r="A8" s="13">
        <v>5</v>
      </c>
      <c r="B8" s="13">
        <v>7</v>
      </c>
      <c r="C8" s="14" t="s">
        <v>103</v>
      </c>
      <c r="D8" s="4" t="s">
        <v>105</v>
      </c>
      <c r="E8" s="4" t="s">
        <v>159</v>
      </c>
      <c r="F8" s="16">
        <f>VLOOKUP(D8,[1]总!$D$3:$F$223,3,FALSE)</f>
        <v>66.5</v>
      </c>
      <c r="G8" s="18">
        <v>75.8</v>
      </c>
      <c r="H8" s="16">
        <f t="shared" ref="H8:H14" si="0">F8*0.4+G8*0.6</f>
        <v>72.08</v>
      </c>
      <c r="I8" s="5"/>
    </row>
    <row r="9" spans="1:9" s="6" customFormat="1" ht="30" customHeight="1" x14ac:dyDescent="0.15">
      <c r="A9" s="13">
        <v>6</v>
      </c>
      <c r="B9" s="13">
        <v>7</v>
      </c>
      <c r="C9" s="14" t="s">
        <v>103</v>
      </c>
      <c r="D9" s="4" t="s">
        <v>106</v>
      </c>
      <c r="E9" s="4" t="s">
        <v>158</v>
      </c>
      <c r="F9" s="16">
        <f>VLOOKUP(D9,[1]总!$D$3:$F$223,3,FALSE)</f>
        <v>69.5</v>
      </c>
      <c r="G9" s="18">
        <v>80.959999999999994</v>
      </c>
      <c r="H9" s="16">
        <f t="shared" si="0"/>
        <v>76.375999999999991</v>
      </c>
      <c r="I9" s="5"/>
    </row>
    <row r="10" spans="1:9" s="6" customFormat="1" ht="30" customHeight="1" x14ac:dyDescent="0.15">
      <c r="A10" s="13">
        <v>7</v>
      </c>
      <c r="B10" s="13">
        <v>9</v>
      </c>
      <c r="C10" s="14" t="s">
        <v>154</v>
      </c>
      <c r="D10" s="4" t="s">
        <v>155</v>
      </c>
      <c r="E10" s="4" t="s">
        <v>159</v>
      </c>
      <c r="F10" s="16">
        <f>VLOOKUP(D10,[1]总!$D$3:$F$223,3,FALSE)</f>
        <v>52.5</v>
      </c>
      <c r="G10" s="18">
        <v>76.08</v>
      </c>
      <c r="H10" s="22">
        <f t="shared" si="0"/>
        <v>66.647999999999996</v>
      </c>
      <c r="I10" s="5"/>
    </row>
    <row r="11" spans="1:9" s="6" customFormat="1" ht="30" customHeight="1" x14ac:dyDescent="0.15">
      <c r="A11" s="13">
        <v>8</v>
      </c>
      <c r="B11" s="13">
        <v>9</v>
      </c>
      <c r="C11" s="14" t="s">
        <v>154</v>
      </c>
      <c r="D11" s="4" t="s">
        <v>156</v>
      </c>
      <c r="E11" s="4" t="s">
        <v>159</v>
      </c>
      <c r="F11" s="16">
        <f>VLOOKUP(D11,[1]总!$D$3:$F$223,3,FALSE)</f>
        <v>66</v>
      </c>
      <c r="G11" s="18">
        <v>79.819999999999993</v>
      </c>
      <c r="H11" s="22">
        <f t="shared" si="0"/>
        <v>74.292000000000002</v>
      </c>
      <c r="I11" s="5"/>
    </row>
    <row r="12" spans="1:9" s="6" customFormat="1" ht="30" customHeight="1" x14ac:dyDescent="0.15">
      <c r="A12" s="13">
        <v>9</v>
      </c>
      <c r="B12" s="13">
        <v>10</v>
      </c>
      <c r="C12" s="14" t="s">
        <v>98</v>
      </c>
      <c r="D12" s="4" t="s">
        <v>99</v>
      </c>
      <c r="E12" s="4" t="s">
        <v>159</v>
      </c>
      <c r="F12" s="16">
        <f>VLOOKUP(D12,[1]总!$D$3:$F$223,3,FALSE)</f>
        <v>57</v>
      </c>
      <c r="G12" s="18">
        <v>80.180000000000007</v>
      </c>
      <c r="H12" s="22">
        <f t="shared" si="0"/>
        <v>70.908000000000001</v>
      </c>
      <c r="I12" s="5"/>
    </row>
    <row r="13" spans="1:9" s="6" customFormat="1" ht="30" customHeight="1" x14ac:dyDescent="0.15">
      <c r="A13" s="13">
        <v>10</v>
      </c>
      <c r="B13" s="13">
        <v>10</v>
      </c>
      <c r="C13" s="14" t="s">
        <v>98</v>
      </c>
      <c r="D13" s="4" t="s">
        <v>100</v>
      </c>
      <c r="E13" s="4" t="s">
        <v>159</v>
      </c>
      <c r="F13" s="16">
        <f>VLOOKUP(D13,[1]总!$D$3:$F$223,3,FALSE)</f>
        <v>55</v>
      </c>
      <c r="G13" s="18">
        <v>78.52</v>
      </c>
      <c r="H13" s="22">
        <f t="shared" si="0"/>
        <v>69.111999999999995</v>
      </c>
      <c r="I13" s="5"/>
    </row>
    <row r="14" spans="1:9" s="6" customFormat="1" ht="30" customHeight="1" x14ac:dyDescent="0.15">
      <c r="A14" s="13">
        <v>11</v>
      </c>
      <c r="B14" s="13">
        <v>10</v>
      </c>
      <c r="C14" s="19" t="s">
        <v>98</v>
      </c>
      <c r="D14" s="4" t="s">
        <v>101</v>
      </c>
      <c r="E14" s="4" t="s">
        <v>159</v>
      </c>
      <c r="F14" s="16">
        <f>VLOOKUP(D14,[1]总!$D$3:$F$223,3,FALSE)</f>
        <v>68</v>
      </c>
      <c r="G14" s="18">
        <v>76.48</v>
      </c>
      <c r="H14" s="22">
        <f t="shared" si="0"/>
        <v>73.087999999999994</v>
      </c>
      <c r="I14" s="5"/>
    </row>
    <row r="15" spans="1:9" s="6" customFormat="1" ht="30" customHeight="1" x14ac:dyDescent="0.15">
      <c r="A15" s="13">
        <v>12</v>
      </c>
      <c r="B15" s="13">
        <v>12</v>
      </c>
      <c r="C15" s="19" t="s">
        <v>115</v>
      </c>
      <c r="D15" s="4" t="s">
        <v>116</v>
      </c>
      <c r="E15" s="4" t="s">
        <v>158</v>
      </c>
      <c r="F15" s="25" t="s">
        <v>170</v>
      </c>
      <c r="G15" s="5" t="s">
        <v>9</v>
      </c>
      <c r="H15" s="22"/>
      <c r="I15" s="17"/>
    </row>
    <row r="16" spans="1:9" s="6" customFormat="1" ht="30" customHeight="1" x14ac:dyDescent="0.15">
      <c r="A16" s="13">
        <v>13</v>
      </c>
      <c r="B16" s="13">
        <v>12</v>
      </c>
      <c r="C16" s="19" t="s">
        <v>115</v>
      </c>
      <c r="D16" s="4" t="s">
        <v>117</v>
      </c>
      <c r="E16" s="4" t="s">
        <v>158</v>
      </c>
      <c r="F16" s="26"/>
      <c r="G16" s="5" t="s">
        <v>9</v>
      </c>
      <c r="H16" s="22"/>
      <c r="I16" s="17"/>
    </row>
    <row r="17" spans="1:9" s="6" customFormat="1" ht="30" customHeight="1" x14ac:dyDescent="0.15">
      <c r="A17" s="13">
        <v>14</v>
      </c>
      <c r="B17" s="13">
        <v>12</v>
      </c>
      <c r="C17" s="19" t="s">
        <v>115</v>
      </c>
      <c r="D17" s="4" t="s">
        <v>118</v>
      </c>
      <c r="E17" s="4" t="s">
        <v>158</v>
      </c>
      <c r="F17" s="26"/>
      <c r="G17" s="18">
        <v>72.3</v>
      </c>
      <c r="H17" s="22">
        <f>G17</f>
        <v>72.3</v>
      </c>
      <c r="I17" s="17"/>
    </row>
    <row r="18" spans="1:9" s="6" customFormat="1" ht="30" customHeight="1" x14ac:dyDescent="0.15">
      <c r="A18" s="13">
        <v>15</v>
      </c>
      <c r="B18" s="13">
        <v>12</v>
      </c>
      <c r="C18" s="19" t="s">
        <v>115</v>
      </c>
      <c r="D18" s="4" t="s">
        <v>119</v>
      </c>
      <c r="E18" s="4" t="s">
        <v>158</v>
      </c>
      <c r="F18" s="26"/>
      <c r="G18" s="5" t="s">
        <v>9</v>
      </c>
      <c r="H18" s="22"/>
      <c r="I18" s="17"/>
    </row>
    <row r="19" spans="1:9" s="6" customFormat="1" ht="30" customHeight="1" x14ac:dyDescent="0.15">
      <c r="A19" s="13">
        <v>16</v>
      </c>
      <c r="B19" s="13">
        <v>12</v>
      </c>
      <c r="C19" s="19" t="s">
        <v>115</v>
      </c>
      <c r="D19" s="4" t="s">
        <v>120</v>
      </c>
      <c r="E19" s="4" t="s">
        <v>158</v>
      </c>
      <c r="F19" s="26"/>
      <c r="G19" s="18">
        <v>79.5</v>
      </c>
      <c r="H19" s="22">
        <f>G19</f>
        <v>79.5</v>
      </c>
      <c r="I19" s="17"/>
    </row>
    <row r="20" spans="1:9" s="6" customFormat="1" ht="30" customHeight="1" x14ac:dyDescent="0.15">
      <c r="A20" s="13">
        <v>17</v>
      </c>
      <c r="B20" s="13">
        <v>12</v>
      </c>
      <c r="C20" s="19" t="s">
        <v>115</v>
      </c>
      <c r="D20" s="4" t="s">
        <v>160</v>
      </c>
      <c r="E20" s="4" t="s">
        <v>158</v>
      </c>
      <c r="F20" s="26"/>
      <c r="G20" s="18">
        <v>75.599999999999994</v>
      </c>
      <c r="H20" s="22">
        <f>G20</f>
        <v>75.599999999999994</v>
      </c>
      <c r="I20" s="17"/>
    </row>
    <row r="21" spans="1:9" s="6" customFormat="1" ht="30" customHeight="1" x14ac:dyDescent="0.15">
      <c r="A21" s="13">
        <v>18</v>
      </c>
      <c r="B21" s="13">
        <v>12</v>
      </c>
      <c r="C21" s="19" t="s">
        <v>115</v>
      </c>
      <c r="D21" s="4" t="s">
        <v>121</v>
      </c>
      <c r="E21" s="4" t="s">
        <v>159</v>
      </c>
      <c r="F21" s="26"/>
      <c r="G21" s="5" t="s">
        <v>9</v>
      </c>
      <c r="H21" s="22"/>
      <c r="I21" s="17"/>
    </row>
    <row r="22" spans="1:9" s="6" customFormat="1" ht="30" customHeight="1" x14ac:dyDescent="0.15">
      <c r="A22" s="13">
        <v>19</v>
      </c>
      <c r="B22" s="13">
        <v>12</v>
      </c>
      <c r="C22" s="19" t="s">
        <v>115</v>
      </c>
      <c r="D22" s="4" t="s">
        <v>122</v>
      </c>
      <c r="E22" s="4" t="s">
        <v>158</v>
      </c>
      <c r="F22" s="26"/>
      <c r="G22" s="5" t="s">
        <v>9</v>
      </c>
      <c r="H22" s="22"/>
      <c r="I22" s="17"/>
    </row>
    <row r="23" spans="1:9" s="6" customFormat="1" ht="30" customHeight="1" x14ac:dyDescent="0.15">
      <c r="A23" s="13">
        <v>20</v>
      </c>
      <c r="B23" s="13">
        <v>12</v>
      </c>
      <c r="C23" s="19" t="s">
        <v>115</v>
      </c>
      <c r="D23" s="4" t="s">
        <v>123</v>
      </c>
      <c r="E23" s="4" t="s">
        <v>158</v>
      </c>
      <c r="F23" s="27"/>
      <c r="G23" s="18">
        <v>73.2</v>
      </c>
      <c r="H23" s="22">
        <f>G23</f>
        <v>73.2</v>
      </c>
      <c r="I23" s="17"/>
    </row>
    <row r="24" spans="1:9" s="6" customFormat="1" ht="30" customHeight="1" x14ac:dyDescent="0.15">
      <c r="A24" s="13">
        <v>21</v>
      </c>
      <c r="B24" s="13">
        <v>13</v>
      </c>
      <c r="C24" s="19" t="s">
        <v>29</v>
      </c>
      <c r="D24" s="4" t="s">
        <v>30</v>
      </c>
      <c r="E24" s="4" t="s">
        <v>159</v>
      </c>
      <c r="F24" s="16">
        <f>VLOOKUP(D24,[1]总!$D$3:$F$223,3,FALSE)</f>
        <v>70</v>
      </c>
      <c r="G24" s="18" t="s">
        <v>9</v>
      </c>
      <c r="H24" s="22"/>
      <c r="I24" s="5"/>
    </row>
    <row r="25" spans="1:9" s="6" customFormat="1" ht="30" customHeight="1" x14ac:dyDescent="0.15">
      <c r="A25" s="13">
        <v>22</v>
      </c>
      <c r="B25" s="13">
        <v>13</v>
      </c>
      <c r="C25" s="19" t="s">
        <v>29</v>
      </c>
      <c r="D25" s="4" t="s">
        <v>31</v>
      </c>
      <c r="E25" s="4" t="s">
        <v>159</v>
      </c>
      <c r="F25" s="16">
        <f>VLOOKUP(D25,[1]总!$D$3:$F$223,3,FALSE)</f>
        <v>71.5</v>
      </c>
      <c r="G25" s="18">
        <v>76</v>
      </c>
      <c r="H25" s="22">
        <f t="shared" ref="H25:H39" si="1">F25*0.4+G25*0.6</f>
        <v>74.2</v>
      </c>
      <c r="I25" s="5"/>
    </row>
    <row r="26" spans="1:9" s="6" customFormat="1" ht="30" customHeight="1" x14ac:dyDescent="0.15">
      <c r="A26" s="13">
        <v>23</v>
      </c>
      <c r="B26" s="13">
        <v>13</v>
      </c>
      <c r="C26" s="19" t="s">
        <v>29</v>
      </c>
      <c r="D26" s="4" t="s">
        <v>32</v>
      </c>
      <c r="E26" s="4" t="s">
        <v>158</v>
      </c>
      <c r="F26" s="16">
        <f>VLOOKUP(D26,[1]总!$D$3:$F$223,3,FALSE)</f>
        <v>73.5</v>
      </c>
      <c r="G26" s="18">
        <v>68</v>
      </c>
      <c r="H26" s="22">
        <f t="shared" si="1"/>
        <v>70.2</v>
      </c>
      <c r="I26" s="5"/>
    </row>
    <row r="27" spans="1:9" s="6" customFormat="1" ht="30" customHeight="1" x14ac:dyDescent="0.15">
      <c r="A27" s="13">
        <v>24</v>
      </c>
      <c r="B27" s="13">
        <v>13</v>
      </c>
      <c r="C27" s="19" t="s">
        <v>29</v>
      </c>
      <c r="D27" s="4" t="s">
        <v>33</v>
      </c>
      <c r="E27" s="4" t="s">
        <v>158</v>
      </c>
      <c r="F27" s="16">
        <f>VLOOKUP(D27,[1]总!$D$3:$F$223,3,FALSE)</f>
        <v>69.5</v>
      </c>
      <c r="G27" s="18">
        <v>73.8</v>
      </c>
      <c r="H27" s="22">
        <f t="shared" si="1"/>
        <v>72.08</v>
      </c>
      <c r="I27" s="5"/>
    </row>
    <row r="28" spans="1:9" s="6" customFormat="1" ht="30" customHeight="1" x14ac:dyDescent="0.15">
      <c r="A28" s="13">
        <v>25</v>
      </c>
      <c r="B28" s="13">
        <v>13</v>
      </c>
      <c r="C28" s="19" t="s">
        <v>29</v>
      </c>
      <c r="D28" s="4" t="s">
        <v>34</v>
      </c>
      <c r="E28" s="4" t="s">
        <v>158</v>
      </c>
      <c r="F28" s="16">
        <f>VLOOKUP(D28,[1]总!$D$3:$F$223,3,FALSE)</f>
        <v>73.5</v>
      </c>
      <c r="G28" s="18">
        <v>75.599999999999994</v>
      </c>
      <c r="H28" s="22">
        <f t="shared" si="1"/>
        <v>74.759999999999991</v>
      </c>
      <c r="I28" s="5"/>
    </row>
    <row r="29" spans="1:9" s="6" customFormat="1" ht="30" customHeight="1" x14ac:dyDescent="0.15">
      <c r="A29" s="13">
        <v>26</v>
      </c>
      <c r="B29" s="13">
        <v>13</v>
      </c>
      <c r="C29" s="19" t="s">
        <v>29</v>
      </c>
      <c r="D29" s="4" t="s">
        <v>35</v>
      </c>
      <c r="E29" s="4" t="s">
        <v>158</v>
      </c>
      <c r="F29" s="16">
        <f>VLOOKUP(D29,[1]总!$D$3:$F$223,3,FALSE)</f>
        <v>71.5</v>
      </c>
      <c r="G29" s="18">
        <v>79.599999999999994</v>
      </c>
      <c r="H29" s="22">
        <f t="shared" si="1"/>
        <v>76.36</v>
      </c>
      <c r="I29" s="5"/>
    </row>
    <row r="30" spans="1:9" s="6" customFormat="1" ht="30" customHeight="1" x14ac:dyDescent="0.15">
      <c r="A30" s="13">
        <v>27</v>
      </c>
      <c r="B30" s="13">
        <v>14</v>
      </c>
      <c r="C30" s="19" t="s">
        <v>36</v>
      </c>
      <c r="D30" s="4" t="s">
        <v>37</v>
      </c>
      <c r="E30" s="4" t="s">
        <v>158</v>
      </c>
      <c r="F30" s="16">
        <f>VLOOKUP(D30,[1]总!$D$3:$F$223,3,FALSE)</f>
        <v>63</v>
      </c>
      <c r="G30" s="18">
        <v>74.2</v>
      </c>
      <c r="H30" s="22">
        <f t="shared" si="1"/>
        <v>69.72</v>
      </c>
      <c r="I30" s="5"/>
    </row>
    <row r="31" spans="1:9" s="6" customFormat="1" ht="30" customHeight="1" x14ac:dyDescent="0.15">
      <c r="A31" s="13">
        <v>28</v>
      </c>
      <c r="B31" s="13">
        <v>14</v>
      </c>
      <c r="C31" s="19" t="s">
        <v>36</v>
      </c>
      <c r="D31" s="4" t="s">
        <v>38</v>
      </c>
      <c r="E31" s="4" t="s">
        <v>158</v>
      </c>
      <c r="F31" s="16">
        <f>VLOOKUP(D31,[1]总!$D$3:$F$223,3,FALSE)</f>
        <v>64</v>
      </c>
      <c r="G31" s="18">
        <v>70.8</v>
      </c>
      <c r="H31" s="22">
        <f t="shared" si="1"/>
        <v>68.08</v>
      </c>
      <c r="I31" s="17"/>
    </row>
    <row r="32" spans="1:9" s="6" customFormat="1" ht="30" customHeight="1" x14ac:dyDescent="0.15">
      <c r="A32" s="13">
        <v>29</v>
      </c>
      <c r="B32" s="13">
        <v>14</v>
      </c>
      <c r="C32" s="19" t="s">
        <v>36</v>
      </c>
      <c r="D32" s="4" t="s">
        <v>39</v>
      </c>
      <c r="E32" s="4" t="s">
        <v>158</v>
      </c>
      <c r="F32" s="16">
        <f>VLOOKUP(D32,[1]总!$D$3:$F$223,3,FALSE)</f>
        <v>62</v>
      </c>
      <c r="G32" s="18">
        <v>75.2</v>
      </c>
      <c r="H32" s="22">
        <f t="shared" si="1"/>
        <v>69.92</v>
      </c>
      <c r="I32" s="17"/>
    </row>
    <row r="33" spans="1:9" s="6" customFormat="1" ht="30" customHeight="1" x14ac:dyDescent="0.15">
      <c r="A33" s="13">
        <v>30</v>
      </c>
      <c r="B33" s="13">
        <v>15</v>
      </c>
      <c r="C33" s="19" t="s">
        <v>22</v>
      </c>
      <c r="D33" s="4" t="s">
        <v>23</v>
      </c>
      <c r="E33" s="4" t="s">
        <v>158</v>
      </c>
      <c r="F33" s="16">
        <f>VLOOKUP(D33,[1]总!$D$3:$F$223,3,FALSE)</f>
        <v>74</v>
      </c>
      <c r="G33" s="18">
        <v>79</v>
      </c>
      <c r="H33" s="22">
        <f t="shared" si="1"/>
        <v>77</v>
      </c>
      <c r="I33" s="5"/>
    </row>
    <row r="34" spans="1:9" s="6" customFormat="1" ht="30" customHeight="1" x14ac:dyDescent="0.15">
      <c r="A34" s="13">
        <v>31</v>
      </c>
      <c r="B34" s="13">
        <v>15</v>
      </c>
      <c r="C34" s="19" t="s">
        <v>22</v>
      </c>
      <c r="D34" s="4" t="s">
        <v>24</v>
      </c>
      <c r="E34" s="4" t="s">
        <v>158</v>
      </c>
      <c r="F34" s="16">
        <f>VLOOKUP(D34,[1]总!$D$3:$F$223,3,FALSE)</f>
        <v>69</v>
      </c>
      <c r="G34" s="18">
        <v>74.400000000000006</v>
      </c>
      <c r="H34" s="22">
        <f t="shared" si="1"/>
        <v>72.240000000000009</v>
      </c>
      <c r="I34" s="5"/>
    </row>
    <row r="35" spans="1:9" s="6" customFormat="1" ht="30" customHeight="1" x14ac:dyDescent="0.15">
      <c r="A35" s="13">
        <v>32</v>
      </c>
      <c r="B35" s="13">
        <v>15</v>
      </c>
      <c r="C35" s="19" t="s">
        <v>22</v>
      </c>
      <c r="D35" s="4" t="s">
        <v>25</v>
      </c>
      <c r="E35" s="4" t="s">
        <v>158</v>
      </c>
      <c r="F35" s="16">
        <f>VLOOKUP(D35,[1]总!$D$3:$F$223,3,FALSE)</f>
        <v>59.5</v>
      </c>
      <c r="G35" s="18">
        <v>67.8</v>
      </c>
      <c r="H35" s="22">
        <f t="shared" si="1"/>
        <v>64.48</v>
      </c>
      <c r="I35" s="5"/>
    </row>
    <row r="36" spans="1:9" s="6" customFormat="1" ht="30" customHeight="1" x14ac:dyDescent="0.15">
      <c r="A36" s="13">
        <v>33</v>
      </c>
      <c r="B36" s="2">
        <v>16</v>
      </c>
      <c r="C36" s="19" t="s">
        <v>14</v>
      </c>
      <c r="D36" s="4" t="s">
        <v>15</v>
      </c>
      <c r="E36" s="4" t="s">
        <v>159</v>
      </c>
      <c r="F36" s="16">
        <f>VLOOKUP(D36,[1]总!$D$3:$F$223,3,FALSE)</f>
        <v>72</v>
      </c>
      <c r="G36" s="18">
        <v>74.8</v>
      </c>
      <c r="H36" s="22">
        <f t="shared" si="1"/>
        <v>73.679999999999993</v>
      </c>
      <c r="I36" s="5"/>
    </row>
    <row r="37" spans="1:9" s="6" customFormat="1" ht="30" customHeight="1" x14ac:dyDescent="0.15">
      <c r="A37" s="13">
        <v>34</v>
      </c>
      <c r="B37" s="2">
        <v>16</v>
      </c>
      <c r="C37" s="19" t="s">
        <v>14</v>
      </c>
      <c r="D37" s="4" t="s">
        <v>16</v>
      </c>
      <c r="E37" s="4" t="s">
        <v>159</v>
      </c>
      <c r="F37" s="16">
        <f>VLOOKUP(D37,[1]总!$D$3:$F$223,3,FALSE)</f>
        <v>63.5</v>
      </c>
      <c r="G37" s="18">
        <v>77.400000000000006</v>
      </c>
      <c r="H37" s="22">
        <f t="shared" si="1"/>
        <v>71.84</v>
      </c>
      <c r="I37" s="5"/>
    </row>
    <row r="38" spans="1:9" s="6" customFormat="1" ht="30" customHeight="1" x14ac:dyDescent="0.15">
      <c r="A38" s="13">
        <v>35</v>
      </c>
      <c r="B38" s="2">
        <v>16</v>
      </c>
      <c r="C38" s="19" t="s">
        <v>14</v>
      </c>
      <c r="D38" s="4" t="s">
        <v>17</v>
      </c>
      <c r="E38" s="4" t="s">
        <v>158</v>
      </c>
      <c r="F38" s="16">
        <f>VLOOKUP(D38,[1]总!$D$3:$F$223,3,FALSE)</f>
        <v>65.5</v>
      </c>
      <c r="G38" s="18">
        <v>72.599999999999994</v>
      </c>
      <c r="H38" s="22">
        <f t="shared" si="1"/>
        <v>69.759999999999991</v>
      </c>
      <c r="I38" s="5"/>
    </row>
    <row r="39" spans="1:9" s="6" customFormat="1" ht="30" customHeight="1" x14ac:dyDescent="0.15">
      <c r="A39" s="13">
        <v>36</v>
      </c>
      <c r="B39" s="2">
        <v>17</v>
      </c>
      <c r="C39" s="19" t="s">
        <v>18</v>
      </c>
      <c r="D39" s="4" t="s">
        <v>19</v>
      </c>
      <c r="E39" s="4" t="s">
        <v>158</v>
      </c>
      <c r="F39" s="16">
        <f>VLOOKUP(D39,[1]总!$D$3:$F$223,3,FALSE)</f>
        <v>74.5</v>
      </c>
      <c r="G39" s="18">
        <v>83.8</v>
      </c>
      <c r="H39" s="22">
        <f t="shared" si="1"/>
        <v>80.08</v>
      </c>
      <c r="I39" s="5"/>
    </row>
    <row r="40" spans="1:9" s="6" customFormat="1" ht="30" customHeight="1" x14ac:dyDescent="0.15">
      <c r="A40" s="13">
        <v>37</v>
      </c>
      <c r="B40" s="13">
        <v>17</v>
      </c>
      <c r="C40" s="19" t="s">
        <v>18</v>
      </c>
      <c r="D40" s="4" t="s">
        <v>20</v>
      </c>
      <c r="E40" s="4" t="s">
        <v>158</v>
      </c>
      <c r="F40" s="16">
        <f>VLOOKUP(D40,[1]总!$D$3:$F$223,3,FALSE)</f>
        <v>70.5</v>
      </c>
      <c r="G40" s="18" t="s">
        <v>9</v>
      </c>
      <c r="H40" s="22"/>
      <c r="I40" s="5"/>
    </row>
    <row r="41" spans="1:9" s="6" customFormat="1" ht="30" customHeight="1" x14ac:dyDescent="0.15">
      <c r="A41" s="13">
        <v>38</v>
      </c>
      <c r="B41" s="13">
        <v>17</v>
      </c>
      <c r="C41" s="19" t="s">
        <v>18</v>
      </c>
      <c r="D41" s="4" t="s">
        <v>21</v>
      </c>
      <c r="E41" s="4" t="s">
        <v>159</v>
      </c>
      <c r="F41" s="16">
        <f>VLOOKUP(D41,[1]总!$D$3:$F$223,3,FALSE)</f>
        <v>74</v>
      </c>
      <c r="G41" s="18">
        <v>78</v>
      </c>
      <c r="H41" s="22">
        <f>F41*0.4+G41*0.6</f>
        <v>76.400000000000006</v>
      </c>
      <c r="I41" s="5"/>
    </row>
    <row r="42" spans="1:9" s="6" customFormat="1" ht="30" customHeight="1" x14ac:dyDescent="0.15">
      <c r="A42" s="13">
        <v>39</v>
      </c>
      <c r="B42" s="13">
        <v>19</v>
      </c>
      <c r="C42" s="19" t="s">
        <v>65</v>
      </c>
      <c r="D42" s="5" t="s">
        <v>66</v>
      </c>
      <c r="E42" s="5" t="s">
        <v>158</v>
      </c>
      <c r="F42" s="16">
        <f>VLOOKUP(D42,[1]总!$D$3:$F$223,3,FALSE)</f>
        <v>74.5</v>
      </c>
      <c r="G42" s="18">
        <v>74.8</v>
      </c>
      <c r="H42" s="22">
        <f>F42*0.4+G42*0.6</f>
        <v>74.679999999999993</v>
      </c>
      <c r="I42" s="5"/>
    </row>
    <row r="43" spans="1:9" s="6" customFormat="1" ht="30" customHeight="1" x14ac:dyDescent="0.15">
      <c r="A43" s="13">
        <v>40</v>
      </c>
      <c r="B43" s="13">
        <v>19</v>
      </c>
      <c r="C43" s="19" t="s">
        <v>65</v>
      </c>
      <c r="D43" s="5" t="s">
        <v>67</v>
      </c>
      <c r="E43" s="5" t="s">
        <v>158</v>
      </c>
      <c r="F43" s="16">
        <f>VLOOKUP(D43,[1]总!$D$3:$F$223,3,FALSE)</f>
        <v>66.5</v>
      </c>
      <c r="G43" s="18">
        <v>67.599999999999994</v>
      </c>
      <c r="H43" s="22">
        <f>F43*0.4+G43*0.6</f>
        <v>67.16</v>
      </c>
      <c r="I43" s="5"/>
    </row>
    <row r="44" spans="1:9" s="6" customFormat="1" ht="30" customHeight="1" x14ac:dyDescent="0.15">
      <c r="A44" s="13">
        <v>41</v>
      </c>
      <c r="B44" s="13">
        <v>19</v>
      </c>
      <c r="C44" s="19" t="s">
        <v>65</v>
      </c>
      <c r="D44" s="5" t="s">
        <v>68</v>
      </c>
      <c r="E44" s="5" t="s">
        <v>158</v>
      </c>
      <c r="F44" s="16">
        <f>VLOOKUP(D44,[1]总!$D$3:$F$223,3,FALSE)</f>
        <v>76</v>
      </c>
      <c r="G44" s="18">
        <v>75</v>
      </c>
      <c r="H44" s="22">
        <f>F44*0.4+G44*0.6</f>
        <v>75.400000000000006</v>
      </c>
      <c r="I44" s="5"/>
    </row>
    <row r="45" spans="1:9" s="6" customFormat="1" ht="30" customHeight="1" x14ac:dyDescent="0.15">
      <c r="A45" s="13">
        <v>42</v>
      </c>
      <c r="B45" s="2">
        <v>20</v>
      </c>
      <c r="C45" s="19" t="s">
        <v>157</v>
      </c>
      <c r="D45" s="4" t="s">
        <v>7</v>
      </c>
      <c r="E45" s="4" t="s">
        <v>159</v>
      </c>
      <c r="F45" s="16">
        <f>VLOOKUP(D45,[1]总!$D$3:$F$223,3,FALSE)</f>
        <v>69.5</v>
      </c>
      <c r="G45" s="18">
        <v>79.8</v>
      </c>
      <c r="H45" s="22">
        <f>F45*0.4+G45*0.6</f>
        <v>75.679999999999993</v>
      </c>
      <c r="I45" s="5"/>
    </row>
    <row r="46" spans="1:9" s="6" customFormat="1" ht="30" customHeight="1" x14ac:dyDescent="0.15">
      <c r="A46" s="13">
        <v>43</v>
      </c>
      <c r="B46" s="2">
        <v>20</v>
      </c>
      <c r="C46" s="19" t="s">
        <v>6</v>
      </c>
      <c r="D46" s="4" t="s">
        <v>8</v>
      </c>
      <c r="E46" s="4" t="s">
        <v>158</v>
      </c>
      <c r="F46" s="16">
        <f>VLOOKUP(D46,[1]总!$D$3:$F$223,3,FALSE)</f>
        <v>54.5</v>
      </c>
      <c r="G46" s="18" t="s">
        <v>9</v>
      </c>
      <c r="H46" s="22"/>
      <c r="I46" s="5"/>
    </row>
    <row r="47" spans="1:9" s="6" customFormat="1" ht="30" customHeight="1" x14ac:dyDescent="0.15">
      <c r="A47" s="13">
        <v>44</v>
      </c>
      <c r="B47" s="2">
        <v>20</v>
      </c>
      <c r="C47" s="19" t="s">
        <v>6</v>
      </c>
      <c r="D47" s="4" t="s">
        <v>10</v>
      </c>
      <c r="E47" s="4" t="s">
        <v>158</v>
      </c>
      <c r="F47" s="16">
        <f>VLOOKUP(D47,[1]总!$D$3:$F$223,3,FALSE)</f>
        <v>69</v>
      </c>
      <c r="G47" s="18">
        <v>78.599999999999994</v>
      </c>
      <c r="H47" s="22">
        <f>F47*0.4+G47*0.6</f>
        <v>74.759999999999991</v>
      </c>
      <c r="I47" s="5"/>
    </row>
    <row r="48" spans="1:9" s="6" customFormat="1" ht="30" customHeight="1" x14ac:dyDescent="0.15">
      <c r="A48" s="13">
        <v>45</v>
      </c>
      <c r="B48" s="2">
        <v>20</v>
      </c>
      <c r="C48" s="19" t="s">
        <v>6</v>
      </c>
      <c r="D48" s="4" t="s">
        <v>11</v>
      </c>
      <c r="E48" s="4" t="s">
        <v>159</v>
      </c>
      <c r="F48" s="16">
        <f>VLOOKUP(D48,[1]总!$D$3:$F$223,3,FALSE)</f>
        <v>67</v>
      </c>
      <c r="G48" s="18">
        <v>75.400000000000006</v>
      </c>
      <c r="H48" s="22">
        <f>F48*0.4+G48*0.6</f>
        <v>72.040000000000006</v>
      </c>
      <c r="I48" s="5"/>
    </row>
    <row r="49" spans="1:9" s="6" customFormat="1" ht="30" customHeight="1" x14ac:dyDescent="0.15">
      <c r="A49" s="13">
        <v>46</v>
      </c>
      <c r="B49" s="2">
        <v>20</v>
      </c>
      <c r="C49" s="19" t="s">
        <v>6</v>
      </c>
      <c r="D49" s="4" t="s">
        <v>12</v>
      </c>
      <c r="E49" s="4" t="s">
        <v>158</v>
      </c>
      <c r="F49" s="16">
        <f>VLOOKUP(D49,[1]总!$D$3:$F$223,3,FALSE)</f>
        <v>65.5</v>
      </c>
      <c r="G49" s="18">
        <v>82.8</v>
      </c>
      <c r="H49" s="22">
        <f>F49*0.4+G49*0.6</f>
        <v>75.88</v>
      </c>
      <c r="I49" s="5"/>
    </row>
    <row r="50" spans="1:9" s="6" customFormat="1" ht="30" customHeight="1" x14ac:dyDescent="0.15">
      <c r="A50" s="13">
        <v>47</v>
      </c>
      <c r="B50" s="2">
        <v>20</v>
      </c>
      <c r="C50" s="19" t="s">
        <v>6</v>
      </c>
      <c r="D50" s="4" t="s">
        <v>13</v>
      </c>
      <c r="E50" s="4" t="s">
        <v>158</v>
      </c>
      <c r="F50" s="16">
        <f>VLOOKUP(D50,[1]总!$D$3:$F$223,3,FALSE)</f>
        <v>58</v>
      </c>
      <c r="G50" s="18" t="s">
        <v>9</v>
      </c>
      <c r="H50" s="22"/>
      <c r="I50" s="5"/>
    </row>
    <row r="51" spans="1:9" s="6" customFormat="1" ht="30" customHeight="1" x14ac:dyDescent="0.15">
      <c r="A51" s="13">
        <v>48</v>
      </c>
      <c r="B51" s="13">
        <v>22</v>
      </c>
      <c r="C51" s="19" t="s">
        <v>102</v>
      </c>
      <c r="D51" s="4" t="s">
        <v>161</v>
      </c>
      <c r="E51" s="4" t="s">
        <v>159</v>
      </c>
      <c r="F51" s="25" t="s">
        <v>170</v>
      </c>
      <c r="G51" s="18" t="s">
        <v>9</v>
      </c>
      <c r="H51" s="22"/>
      <c r="I51" s="17"/>
    </row>
    <row r="52" spans="1:9" s="6" customFormat="1" ht="30" customHeight="1" x14ac:dyDescent="0.15">
      <c r="A52" s="13">
        <v>49</v>
      </c>
      <c r="B52" s="13">
        <v>22</v>
      </c>
      <c r="C52" s="19" t="s">
        <v>102</v>
      </c>
      <c r="D52" s="4" t="s">
        <v>162</v>
      </c>
      <c r="E52" s="4" t="s">
        <v>158</v>
      </c>
      <c r="F52" s="26"/>
      <c r="G52" s="18">
        <v>80.599999999999994</v>
      </c>
      <c r="H52" s="22">
        <f>G52</f>
        <v>80.599999999999994</v>
      </c>
      <c r="I52" s="17"/>
    </row>
    <row r="53" spans="1:9" s="6" customFormat="1" ht="30" customHeight="1" x14ac:dyDescent="0.15">
      <c r="A53" s="13">
        <v>50</v>
      </c>
      <c r="B53" s="13">
        <v>22</v>
      </c>
      <c r="C53" s="19" t="s">
        <v>102</v>
      </c>
      <c r="D53" s="4" t="s">
        <v>163</v>
      </c>
      <c r="E53" s="4" t="s">
        <v>159</v>
      </c>
      <c r="F53" s="27"/>
      <c r="G53" s="18" t="s">
        <v>9</v>
      </c>
      <c r="H53" s="22"/>
      <c r="I53" s="17"/>
    </row>
    <row r="54" spans="1:9" s="6" customFormat="1" ht="30" customHeight="1" x14ac:dyDescent="0.15">
      <c r="A54" s="13">
        <v>51</v>
      </c>
      <c r="B54" s="13">
        <v>23</v>
      </c>
      <c r="C54" s="19" t="s">
        <v>53</v>
      </c>
      <c r="D54" s="5" t="s">
        <v>54</v>
      </c>
      <c r="E54" s="5" t="s">
        <v>158</v>
      </c>
      <c r="F54" s="16">
        <f>VLOOKUP(D54,[1]总!$D$3:$F$223,3,FALSE)</f>
        <v>70.5</v>
      </c>
      <c r="G54" s="18">
        <v>81.400000000000006</v>
      </c>
      <c r="H54" s="22">
        <f t="shared" ref="H54:H59" si="2">F54*0.4+G54*0.6</f>
        <v>77.040000000000006</v>
      </c>
      <c r="I54" s="5"/>
    </row>
    <row r="55" spans="1:9" s="6" customFormat="1" ht="30" customHeight="1" x14ac:dyDescent="0.15">
      <c r="A55" s="13">
        <v>52</v>
      </c>
      <c r="B55" s="13">
        <v>23</v>
      </c>
      <c r="C55" s="19" t="s">
        <v>53</v>
      </c>
      <c r="D55" s="5" t="s">
        <v>55</v>
      </c>
      <c r="E55" s="5" t="s">
        <v>158</v>
      </c>
      <c r="F55" s="16">
        <f>VLOOKUP(D55,[1]总!$D$3:$F$223,3,FALSE)</f>
        <v>67</v>
      </c>
      <c r="G55" s="18">
        <v>70.599999999999994</v>
      </c>
      <c r="H55" s="22">
        <f t="shared" si="2"/>
        <v>69.16</v>
      </c>
      <c r="I55" s="5"/>
    </row>
    <row r="56" spans="1:9" s="6" customFormat="1" ht="30" customHeight="1" x14ac:dyDescent="0.15">
      <c r="A56" s="13">
        <v>53</v>
      </c>
      <c r="B56" s="13">
        <v>23</v>
      </c>
      <c r="C56" s="19" t="s">
        <v>53</v>
      </c>
      <c r="D56" s="5" t="s">
        <v>56</v>
      </c>
      <c r="E56" s="5" t="s">
        <v>159</v>
      </c>
      <c r="F56" s="16">
        <f>VLOOKUP(D56,[1]总!$D$3:$F$223,3,FALSE)</f>
        <v>69</v>
      </c>
      <c r="G56" s="18">
        <v>84.2</v>
      </c>
      <c r="H56" s="22">
        <f t="shared" si="2"/>
        <v>78.12</v>
      </c>
      <c r="I56" s="5"/>
    </row>
    <row r="57" spans="1:9" s="6" customFormat="1" ht="30" customHeight="1" x14ac:dyDescent="0.15">
      <c r="A57" s="13">
        <v>54</v>
      </c>
      <c r="B57" s="13">
        <v>24</v>
      </c>
      <c r="C57" s="19" t="s">
        <v>111</v>
      </c>
      <c r="D57" s="4" t="s">
        <v>112</v>
      </c>
      <c r="E57" s="4" t="s">
        <v>158</v>
      </c>
      <c r="F57" s="16">
        <f>VLOOKUP(D57,[1]总!$D$3:$F$223,3,FALSE)</f>
        <v>62.5</v>
      </c>
      <c r="G57" s="18">
        <v>77.3</v>
      </c>
      <c r="H57" s="22">
        <f t="shared" si="2"/>
        <v>71.38</v>
      </c>
      <c r="I57" s="5"/>
    </row>
    <row r="58" spans="1:9" s="6" customFormat="1" ht="30" customHeight="1" x14ac:dyDescent="0.15">
      <c r="A58" s="13">
        <v>55</v>
      </c>
      <c r="B58" s="13">
        <v>24</v>
      </c>
      <c r="C58" s="19" t="s">
        <v>111</v>
      </c>
      <c r="D58" s="4" t="s">
        <v>113</v>
      </c>
      <c r="E58" s="4" t="s">
        <v>158</v>
      </c>
      <c r="F58" s="16">
        <f>VLOOKUP(D58,[1]总!$D$3:$F$223,3,FALSE)</f>
        <v>57</v>
      </c>
      <c r="G58" s="18">
        <v>81.400000000000006</v>
      </c>
      <c r="H58" s="22">
        <f t="shared" si="2"/>
        <v>71.64</v>
      </c>
      <c r="I58" s="5"/>
    </row>
    <row r="59" spans="1:9" s="6" customFormat="1" ht="30" customHeight="1" x14ac:dyDescent="0.15">
      <c r="A59" s="13">
        <v>56</v>
      </c>
      <c r="B59" s="13">
        <v>24</v>
      </c>
      <c r="C59" s="19" t="s">
        <v>111</v>
      </c>
      <c r="D59" s="4" t="s">
        <v>114</v>
      </c>
      <c r="E59" s="4" t="s">
        <v>158</v>
      </c>
      <c r="F59" s="16">
        <f>VLOOKUP(D59,[1]总!$D$3:$F$223,3,FALSE)</f>
        <v>65</v>
      </c>
      <c r="G59" s="18">
        <v>81.099999999999994</v>
      </c>
      <c r="H59" s="22">
        <f t="shared" si="2"/>
        <v>74.66</v>
      </c>
      <c r="I59" s="5"/>
    </row>
    <row r="60" spans="1:9" s="6" customFormat="1" ht="30" customHeight="1" x14ac:dyDescent="0.15">
      <c r="A60" s="13">
        <v>57</v>
      </c>
      <c r="B60" s="13">
        <v>25</v>
      </c>
      <c r="C60" s="19" t="s">
        <v>135</v>
      </c>
      <c r="D60" s="4" t="s">
        <v>136</v>
      </c>
      <c r="E60" s="4" t="s">
        <v>158</v>
      </c>
      <c r="F60" s="16">
        <f>VLOOKUP(D60,[1]总!$D$3:$F$223,3,FALSE)</f>
        <v>64</v>
      </c>
      <c r="G60" s="5" t="s">
        <v>9</v>
      </c>
      <c r="H60" s="22"/>
      <c r="I60" s="5"/>
    </row>
    <row r="61" spans="1:9" s="6" customFormat="1" ht="30" customHeight="1" x14ac:dyDescent="0.15">
      <c r="A61" s="13">
        <v>58</v>
      </c>
      <c r="B61" s="13">
        <v>25</v>
      </c>
      <c r="C61" s="19" t="s">
        <v>135</v>
      </c>
      <c r="D61" s="4" t="s">
        <v>137</v>
      </c>
      <c r="E61" s="4" t="s">
        <v>158</v>
      </c>
      <c r="F61" s="16">
        <f>VLOOKUP(D61,[1]总!$D$3:$F$223,3,FALSE)</f>
        <v>67.5</v>
      </c>
      <c r="G61" s="16">
        <v>83.3</v>
      </c>
      <c r="H61" s="22">
        <f t="shared" ref="H61:H67" si="3">F61*0.4+G61*0.6</f>
        <v>76.97999999999999</v>
      </c>
      <c r="I61" s="5"/>
    </row>
    <row r="62" spans="1:9" s="6" customFormat="1" ht="30" customHeight="1" x14ac:dyDescent="0.15">
      <c r="A62" s="13">
        <v>59</v>
      </c>
      <c r="B62" s="13">
        <v>25</v>
      </c>
      <c r="C62" s="19" t="s">
        <v>135</v>
      </c>
      <c r="D62" s="4" t="s">
        <v>138</v>
      </c>
      <c r="E62" s="4" t="s">
        <v>158</v>
      </c>
      <c r="F62" s="16">
        <f>VLOOKUP(D62,[1]总!$D$3:$F$223,3,FALSE)</f>
        <v>67.5</v>
      </c>
      <c r="G62" s="16">
        <v>84.4</v>
      </c>
      <c r="H62" s="22">
        <f t="shared" si="3"/>
        <v>77.64</v>
      </c>
      <c r="I62" s="5"/>
    </row>
    <row r="63" spans="1:9" s="6" customFormat="1" ht="30" customHeight="1" x14ac:dyDescent="0.15">
      <c r="A63" s="13">
        <v>60</v>
      </c>
      <c r="B63" s="13">
        <v>25</v>
      </c>
      <c r="C63" s="19" t="s">
        <v>135</v>
      </c>
      <c r="D63" s="4" t="s">
        <v>139</v>
      </c>
      <c r="E63" s="4" t="s">
        <v>159</v>
      </c>
      <c r="F63" s="16">
        <f>VLOOKUP(D63,[1]总!$D$3:$F$223,3,FALSE)</f>
        <v>59.5</v>
      </c>
      <c r="G63" s="16">
        <v>75.3</v>
      </c>
      <c r="H63" s="22">
        <f t="shared" si="3"/>
        <v>68.98</v>
      </c>
      <c r="I63" s="5"/>
    </row>
    <row r="64" spans="1:9" s="6" customFormat="1" ht="30" customHeight="1" x14ac:dyDescent="0.15">
      <c r="A64" s="13">
        <v>61</v>
      </c>
      <c r="B64" s="13">
        <v>25</v>
      </c>
      <c r="C64" s="19" t="s">
        <v>135</v>
      </c>
      <c r="D64" s="4" t="s">
        <v>140</v>
      </c>
      <c r="E64" s="4" t="s">
        <v>159</v>
      </c>
      <c r="F64" s="16">
        <f>VLOOKUP(D64,[1]总!$D$3:$F$223,3,FALSE)</f>
        <v>57</v>
      </c>
      <c r="G64" s="16">
        <v>66.5</v>
      </c>
      <c r="H64" s="22">
        <f t="shared" si="3"/>
        <v>62.7</v>
      </c>
      <c r="I64" s="5"/>
    </row>
    <row r="65" spans="1:9" s="6" customFormat="1" ht="30" customHeight="1" x14ac:dyDescent="0.15">
      <c r="A65" s="13">
        <v>62</v>
      </c>
      <c r="B65" s="13">
        <v>25</v>
      </c>
      <c r="C65" s="19" t="s">
        <v>135</v>
      </c>
      <c r="D65" s="4" t="s">
        <v>141</v>
      </c>
      <c r="E65" s="4" t="s">
        <v>158</v>
      </c>
      <c r="F65" s="16">
        <f>VLOOKUP(D65,[1]总!$D$3:$F$223,3,FALSE)</f>
        <v>56.5</v>
      </c>
      <c r="G65" s="16">
        <v>77.7</v>
      </c>
      <c r="H65" s="22">
        <f t="shared" si="3"/>
        <v>69.22</v>
      </c>
      <c r="I65" s="5"/>
    </row>
    <row r="66" spans="1:9" s="6" customFormat="1" ht="30" customHeight="1" x14ac:dyDescent="0.15">
      <c r="A66" s="13">
        <v>63</v>
      </c>
      <c r="B66" s="13">
        <v>28</v>
      </c>
      <c r="C66" s="19" t="s">
        <v>124</v>
      </c>
      <c r="D66" s="4" t="s">
        <v>125</v>
      </c>
      <c r="E66" s="4" t="s">
        <v>158</v>
      </c>
      <c r="F66" s="16">
        <f>VLOOKUP(D66,[1]总!$D$3:$F$223,3,FALSE)</f>
        <v>70</v>
      </c>
      <c r="G66" s="18">
        <v>82.5</v>
      </c>
      <c r="H66" s="22">
        <f t="shared" si="3"/>
        <v>77.5</v>
      </c>
      <c r="I66" s="5"/>
    </row>
    <row r="67" spans="1:9" s="6" customFormat="1" ht="30" customHeight="1" x14ac:dyDescent="0.15">
      <c r="A67" s="13">
        <v>64</v>
      </c>
      <c r="B67" s="13">
        <v>28</v>
      </c>
      <c r="C67" s="19" t="s">
        <v>124</v>
      </c>
      <c r="D67" s="4" t="s">
        <v>126</v>
      </c>
      <c r="E67" s="4" t="s">
        <v>158</v>
      </c>
      <c r="F67" s="16">
        <f>VLOOKUP(D67,[1]总!$D$3:$F$223,3,FALSE)</f>
        <v>72.5</v>
      </c>
      <c r="G67" s="18">
        <v>79.8</v>
      </c>
      <c r="H67" s="22">
        <f t="shared" si="3"/>
        <v>76.88</v>
      </c>
      <c r="I67" s="5"/>
    </row>
    <row r="68" spans="1:9" s="6" customFormat="1" ht="30" customHeight="1" x14ac:dyDescent="0.15">
      <c r="A68" s="13">
        <v>65</v>
      </c>
      <c r="B68" s="13">
        <v>28</v>
      </c>
      <c r="C68" s="19" t="s">
        <v>124</v>
      </c>
      <c r="D68" s="4" t="s">
        <v>127</v>
      </c>
      <c r="E68" s="4" t="s">
        <v>158</v>
      </c>
      <c r="F68" s="16">
        <f>VLOOKUP(D68,[1]总!$D$3:$F$223,3,FALSE)</f>
        <v>71</v>
      </c>
      <c r="G68" s="5" t="s">
        <v>9</v>
      </c>
      <c r="H68" s="22"/>
      <c r="I68" s="5"/>
    </row>
    <row r="69" spans="1:9" s="6" customFormat="1" ht="30" customHeight="1" x14ac:dyDescent="0.15">
      <c r="A69" s="13">
        <v>66</v>
      </c>
      <c r="B69" s="13">
        <v>29</v>
      </c>
      <c r="C69" s="19" t="s">
        <v>128</v>
      </c>
      <c r="D69" s="4" t="s">
        <v>129</v>
      </c>
      <c r="E69" s="4" t="s">
        <v>159</v>
      </c>
      <c r="F69" s="16">
        <f>VLOOKUP(D69,[1]总!$D$3:$F$223,3,FALSE)</f>
        <v>59.5</v>
      </c>
      <c r="G69" s="5" t="s">
        <v>9</v>
      </c>
      <c r="H69" s="22"/>
      <c r="I69" s="5"/>
    </row>
    <row r="70" spans="1:9" s="6" customFormat="1" ht="30" customHeight="1" x14ac:dyDescent="0.15">
      <c r="A70" s="13">
        <v>67</v>
      </c>
      <c r="B70" s="13">
        <v>29</v>
      </c>
      <c r="C70" s="19" t="s">
        <v>128</v>
      </c>
      <c r="D70" s="4" t="s">
        <v>130</v>
      </c>
      <c r="E70" s="4" t="s">
        <v>159</v>
      </c>
      <c r="F70" s="16">
        <f>VLOOKUP(D70,[1]总!$D$3:$F$223,3,FALSE)</f>
        <v>53</v>
      </c>
      <c r="G70" s="5" t="s">
        <v>9</v>
      </c>
      <c r="H70" s="22"/>
      <c r="I70" s="5"/>
    </row>
    <row r="71" spans="1:9" s="6" customFormat="1" ht="30" customHeight="1" x14ac:dyDescent="0.15">
      <c r="A71" s="13">
        <v>68</v>
      </c>
      <c r="B71" s="13">
        <v>29</v>
      </c>
      <c r="C71" s="19" t="s">
        <v>128</v>
      </c>
      <c r="D71" s="4" t="s">
        <v>131</v>
      </c>
      <c r="E71" s="4" t="s">
        <v>159</v>
      </c>
      <c r="F71" s="16">
        <f>VLOOKUP(D71,[1]总!$D$3:$F$223,3,FALSE)</f>
        <v>60.5</v>
      </c>
      <c r="G71" s="16">
        <v>83.26</v>
      </c>
      <c r="H71" s="22">
        <f>F71*0.4+G71*0.6</f>
        <v>74.156000000000006</v>
      </c>
      <c r="I71" s="5"/>
    </row>
    <row r="72" spans="1:9" s="6" customFormat="1" ht="30" customHeight="1" x14ac:dyDescent="0.15">
      <c r="A72" s="13">
        <v>69</v>
      </c>
      <c r="B72" s="13">
        <v>29</v>
      </c>
      <c r="C72" s="19" t="s">
        <v>128</v>
      </c>
      <c r="D72" s="4" t="s">
        <v>132</v>
      </c>
      <c r="E72" s="4" t="s">
        <v>159</v>
      </c>
      <c r="F72" s="16">
        <f>VLOOKUP(D72,[1]总!$D$3:$F$223,3,FALSE)</f>
        <v>58</v>
      </c>
      <c r="G72" s="16">
        <v>65.2</v>
      </c>
      <c r="H72" s="22">
        <f>F72*0.4+G72*0.6</f>
        <v>62.32</v>
      </c>
      <c r="I72" s="5"/>
    </row>
    <row r="73" spans="1:9" s="6" customFormat="1" ht="30" customHeight="1" x14ac:dyDescent="0.15">
      <c r="A73" s="13">
        <v>70</v>
      </c>
      <c r="B73" s="13">
        <v>29</v>
      </c>
      <c r="C73" s="19" t="s">
        <v>128</v>
      </c>
      <c r="D73" s="4" t="s">
        <v>133</v>
      </c>
      <c r="E73" s="4" t="s">
        <v>159</v>
      </c>
      <c r="F73" s="16">
        <f>VLOOKUP(D73,[1]总!$D$3:$F$223,3,FALSE)</f>
        <v>54</v>
      </c>
      <c r="G73" s="16">
        <v>66.2</v>
      </c>
      <c r="H73" s="22">
        <f>F73*0.4+G73*0.6</f>
        <v>61.32</v>
      </c>
      <c r="I73" s="5"/>
    </row>
    <row r="74" spans="1:9" s="6" customFormat="1" ht="30" customHeight="1" x14ac:dyDescent="0.15">
      <c r="A74" s="13">
        <v>71</v>
      </c>
      <c r="B74" s="13">
        <v>29</v>
      </c>
      <c r="C74" s="19" t="s">
        <v>128</v>
      </c>
      <c r="D74" s="4" t="s">
        <v>134</v>
      </c>
      <c r="E74" s="4" t="s">
        <v>159</v>
      </c>
      <c r="F74" s="16">
        <f>VLOOKUP(D74,[1]总!$D$3:$F$223,3,FALSE)</f>
        <v>66</v>
      </c>
      <c r="G74" s="16">
        <v>70</v>
      </c>
      <c r="H74" s="22">
        <f>F74*0.4+G74*0.6</f>
        <v>68.400000000000006</v>
      </c>
      <c r="I74" s="5"/>
    </row>
    <row r="75" spans="1:9" s="6" customFormat="1" ht="30" customHeight="1" x14ac:dyDescent="0.15">
      <c r="A75" s="13">
        <v>72</v>
      </c>
      <c r="B75" s="13">
        <v>31</v>
      </c>
      <c r="C75" s="19" t="s">
        <v>142</v>
      </c>
      <c r="D75" s="4" t="s">
        <v>143</v>
      </c>
      <c r="E75" s="4" t="s">
        <v>159</v>
      </c>
      <c r="F75" s="16">
        <f>VLOOKUP(D75,[1]总!$D$3:$F$223,3,FALSE)</f>
        <v>64.5</v>
      </c>
      <c r="G75" s="18" t="s">
        <v>9</v>
      </c>
      <c r="H75" s="22"/>
      <c r="I75" s="5"/>
    </row>
    <row r="76" spans="1:9" s="6" customFormat="1" ht="30" customHeight="1" x14ac:dyDescent="0.15">
      <c r="A76" s="13">
        <v>73</v>
      </c>
      <c r="B76" s="13">
        <v>31</v>
      </c>
      <c r="C76" s="19" t="s">
        <v>142</v>
      </c>
      <c r="D76" s="4" t="s">
        <v>144</v>
      </c>
      <c r="E76" s="4" t="s">
        <v>158</v>
      </c>
      <c r="F76" s="16">
        <f>VLOOKUP(D76,[1]总!$D$3:$F$223,3,FALSE)</f>
        <v>58.5</v>
      </c>
      <c r="G76" s="18" t="s">
        <v>9</v>
      </c>
      <c r="H76" s="22"/>
      <c r="I76" s="5"/>
    </row>
    <row r="77" spans="1:9" s="6" customFormat="1" ht="30" customHeight="1" x14ac:dyDescent="0.15">
      <c r="A77" s="13">
        <v>74</v>
      </c>
      <c r="B77" s="13">
        <v>31</v>
      </c>
      <c r="C77" s="19" t="s">
        <v>142</v>
      </c>
      <c r="D77" s="4" t="s">
        <v>145</v>
      </c>
      <c r="E77" s="4" t="s">
        <v>158</v>
      </c>
      <c r="F77" s="16">
        <f>VLOOKUP(D77,[1]总!$D$3:$F$223,3,FALSE)</f>
        <v>72</v>
      </c>
      <c r="G77" s="18">
        <v>72.040000000000006</v>
      </c>
      <c r="H77" s="22">
        <f>F77*0.4+G77*0.6</f>
        <v>72.024000000000001</v>
      </c>
      <c r="I77" s="5"/>
    </row>
    <row r="78" spans="1:9" s="6" customFormat="1" ht="30" customHeight="1" x14ac:dyDescent="0.15">
      <c r="A78" s="13">
        <v>75</v>
      </c>
      <c r="B78" s="13">
        <v>32</v>
      </c>
      <c r="C78" s="19" t="s">
        <v>149</v>
      </c>
      <c r="D78" s="4" t="s">
        <v>150</v>
      </c>
      <c r="E78" s="4" t="s">
        <v>158</v>
      </c>
      <c r="F78" s="25" t="s">
        <v>170</v>
      </c>
      <c r="G78" s="18">
        <v>78.84</v>
      </c>
      <c r="H78" s="22">
        <f>G78</f>
        <v>78.84</v>
      </c>
      <c r="I78" s="17"/>
    </row>
    <row r="79" spans="1:9" s="6" customFormat="1" ht="30" customHeight="1" x14ac:dyDescent="0.15">
      <c r="A79" s="13">
        <v>76</v>
      </c>
      <c r="B79" s="13">
        <v>32</v>
      </c>
      <c r="C79" s="19" t="s">
        <v>149</v>
      </c>
      <c r="D79" s="4" t="s">
        <v>164</v>
      </c>
      <c r="E79" s="4" t="s">
        <v>158</v>
      </c>
      <c r="F79" s="26"/>
      <c r="G79" s="18">
        <v>74.459999999999994</v>
      </c>
      <c r="H79" s="22">
        <f>G79</f>
        <v>74.459999999999994</v>
      </c>
      <c r="I79" s="17"/>
    </row>
    <row r="80" spans="1:9" s="6" customFormat="1" ht="30" customHeight="1" x14ac:dyDescent="0.15">
      <c r="A80" s="13">
        <v>77</v>
      </c>
      <c r="B80" s="13">
        <v>32</v>
      </c>
      <c r="C80" s="19" t="s">
        <v>149</v>
      </c>
      <c r="D80" s="4" t="s">
        <v>151</v>
      </c>
      <c r="E80" s="4" t="s">
        <v>159</v>
      </c>
      <c r="F80" s="26"/>
      <c r="G80" s="18">
        <v>79.040000000000006</v>
      </c>
      <c r="H80" s="22">
        <f>G80</f>
        <v>79.040000000000006</v>
      </c>
      <c r="I80" s="17"/>
    </row>
    <row r="81" spans="1:9" s="6" customFormat="1" ht="30" customHeight="1" x14ac:dyDescent="0.15">
      <c r="A81" s="13">
        <v>78</v>
      </c>
      <c r="B81" s="13">
        <v>32</v>
      </c>
      <c r="C81" s="19" t="s">
        <v>149</v>
      </c>
      <c r="D81" s="4" t="s">
        <v>152</v>
      </c>
      <c r="E81" s="4" t="s">
        <v>159</v>
      </c>
      <c r="F81" s="26"/>
      <c r="G81" s="18">
        <v>72.319999999999993</v>
      </c>
      <c r="H81" s="22">
        <f>G81</f>
        <v>72.319999999999993</v>
      </c>
      <c r="I81" s="17"/>
    </row>
    <row r="82" spans="1:9" s="6" customFormat="1" ht="30" customHeight="1" x14ac:dyDescent="0.15">
      <c r="A82" s="13">
        <v>79</v>
      </c>
      <c r="B82" s="13">
        <v>32</v>
      </c>
      <c r="C82" s="19" t="s">
        <v>149</v>
      </c>
      <c r="D82" s="4" t="s">
        <v>153</v>
      </c>
      <c r="E82" s="4" t="s">
        <v>159</v>
      </c>
      <c r="F82" s="27"/>
      <c r="G82" s="18">
        <v>75.739999999999995</v>
      </c>
      <c r="H82" s="22">
        <f>G82</f>
        <v>75.739999999999995</v>
      </c>
      <c r="I82" s="17"/>
    </row>
    <row r="83" spans="1:9" s="6" customFormat="1" ht="30" customHeight="1" x14ac:dyDescent="0.15">
      <c r="A83" s="13">
        <v>80</v>
      </c>
      <c r="B83" s="13">
        <v>34</v>
      </c>
      <c r="C83" s="19" t="s">
        <v>146</v>
      </c>
      <c r="D83" s="4" t="s">
        <v>165</v>
      </c>
      <c r="E83" s="4" t="s">
        <v>159</v>
      </c>
      <c r="F83" s="16">
        <f>VLOOKUP(D83,[1]总!$D$3:$F$223,3,FALSE)</f>
        <v>70</v>
      </c>
      <c r="G83" s="18">
        <v>69.459999999999994</v>
      </c>
      <c r="H83" s="22">
        <f>F83*0.4+G83*0.6</f>
        <v>69.675999999999988</v>
      </c>
      <c r="I83" s="5"/>
    </row>
    <row r="84" spans="1:9" s="6" customFormat="1" ht="30" customHeight="1" x14ac:dyDescent="0.15">
      <c r="A84" s="13">
        <v>81</v>
      </c>
      <c r="B84" s="13">
        <v>34</v>
      </c>
      <c r="C84" s="19" t="s">
        <v>146</v>
      </c>
      <c r="D84" s="4" t="s">
        <v>147</v>
      </c>
      <c r="E84" s="4" t="s">
        <v>158</v>
      </c>
      <c r="F84" s="16">
        <f>VLOOKUP(D84,[1]总!$D$3:$F$223,3,FALSE)</f>
        <v>67.5</v>
      </c>
      <c r="G84" s="18">
        <v>80.28</v>
      </c>
      <c r="H84" s="22">
        <f>F84*0.4+G84*0.6</f>
        <v>75.168000000000006</v>
      </c>
      <c r="I84" s="5"/>
    </row>
    <row r="85" spans="1:9" s="6" customFormat="1" ht="30" customHeight="1" x14ac:dyDescent="0.15">
      <c r="A85" s="13">
        <v>82</v>
      </c>
      <c r="B85" s="13">
        <v>34</v>
      </c>
      <c r="C85" s="19" t="s">
        <v>146</v>
      </c>
      <c r="D85" s="4" t="s">
        <v>148</v>
      </c>
      <c r="E85" s="4" t="s">
        <v>158</v>
      </c>
      <c r="F85" s="16">
        <f>VLOOKUP(D85,[1]总!$D$3:$F$223,3,FALSE)</f>
        <v>65.5</v>
      </c>
      <c r="G85" s="18">
        <v>76.680000000000007</v>
      </c>
      <c r="H85" s="22">
        <f>F85*0.4+G85*0.6</f>
        <v>72.207999999999998</v>
      </c>
      <c r="I85" s="5"/>
    </row>
    <row r="86" spans="1:9" s="6" customFormat="1" ht="30" customHeight="1" x14ac:dyDescent="0.15">
      <c r="A86" s="13">
        <v>83</v>
      </c>
      <c r="B86" s="13">
        <v>35</v>
      </c>
      <c r="C86" s="19" t="s">
        <v>73</v>
      </c>
      <c r="D86" s="4" t="s">
        <v>74</v>
      </c>
      <c r="E86" s="4" t="s">
        <v>159</v>
      </c>
      <c r="F86" s="25" t="s">
        <v>171</v>
      </c>
      <c r="G86" s="18">
        <v>73.599999999999994</v>
      </c>
      <c r="H86" s="22">
        <f t="shared" ref="H86:H103" si="4">G86</f>
        <v>73.599999999999994</v>
      </c>
      <c r="I86" s="17"/>
    </row>
    <row r="87" spans="1:9" s="6" customFormat="1" ht="30" customHeight="1" x14ac:dyDescent="0.15">
      <c r="A87" s="13">
        <v>84</v>
      </c>
      <c r="B87" s="13">
        <v>35</v>
      </c>
      <c r="C87" s="19" t="s">
        <v>73</v>
      </c>
      <c r="D87" s="4" t="s">
        <v>75</v>
      </c>
      <c r="E87" s="4" t="s">
        <v>158</v>
      </c>
      <c r="F87" s="26"/>
      <c r="G87" s="18">
        <v>73.2</v>
      </c>
      <c r="H87" s="22">
        <f t="shared" si="4"/>
        <v>73.2</v>
      </c>
      <c r="I87" s="17"/>
    </row>
    <row r="88" spans="1:9" s="6" customFormat="1" ht="30" customHeight="1" x14ac:dyDescent="0.15">
      <c r="A88" s="13">
        <v>85</v>
      </c>
      <c r="B88" s="13">
        <v>35</v>
      </c>
      <c r="C88" s="19" t="s">
        <v>73</v>
      </c>
      <c r="D88" s="4" t="s">
        <v>76</v>
      </c>
      <c r="E88" s="4" t="s">
        <v>159</v>
      </c>
      <c r="F88" s="26"/>
      <c r="G88" s="18">
        <v>71.400000000000006</v>
      </c>
      <c r="H88" s="22">
        <f t="shared" si="4"/>
        <v>71.400000000000006</v>
      </c>
      <c r="I88" s="17"/>
    </row>
    <row r="89" spans="1:9" s="6" customFormat="1" ht="30" customHeight="1" x14ac:dyDescent="0.15">
      <c r="A89" s="13">
        <v>86</v>
      </c>
      <c r="B89" s="13">
        <v>35</v>
      </c>
      <c r="C89" s="19" t="s">
        <v>73</v>
      </c>
      <c r="D89" s="4" t="s">
        <v>77</v>
      </c>
      <c r="E89" s="4" t="s">
        <v>159</v>
      </c>
      <c r="F89" s="26"/>
      <c r="G89" s="18">
        <v>78.7</v>
      </c>
      <c r="H89" s="22">
        <f t="shared" si="4"/>
        <v>78.7</v>
      </c>
      <c r="I89" s="17"/>
    </row>
    <row r="90" spans="1:9" s="6" customFormat="1" ht="30" customHeight="1" x14ac:dyDescent="0.15">
      <c r="A90" s="13">
        <v>87</v>
      </c>
      <c r="B90" s="13">
        <v>35</v>
      </c>
      <c r="C90" s="19" t="s">
        <v>73</v>
      </c>
      <c r="D90" s="4" t="s">
        <v>78</v>
      </c>
      <c r="E90" s="4" t="s">
        <v>159</v>
      </c>
      <c r="F90" s="26"/>
      <c r="G90" s="18" t="s">
        <v>9</v>
      </c>
      <c r="H90" s="22"/>
      <c r="I90" s="17"/>
    </row>
    <row r="91" spans="1:9" s="6" customFormat="1" ht="30" customHeight="1" x14ac:dyDescent="0.15">
      <c r="A91" s="13">
        <v>88</v>
      </c>
      <c r="B91" s="13">
        <v>35</v>
      </c>
      <c r="C91" s="19" t="s">
        <v>73</v>
      </c>
      <c r="D91" s="4" t="s">
        <v>166</v>
      </c>
      <c r="E91" s="4" t="s">
        <v>159</v>
      </c>
      <c r="F91" s="26"/>
      <c r="G91" s="18">
        <v>79.599999999999994</v>
      </c>
      <c r="H91" s="22">
        <f t="shared" si="4"/>
        <v>79.599999999999994</v>
      </c>
      <c r="I91" s="17"/>
    </row>
    <row r="92" spans="1:9" s="6" customFormat="1" ht="30" customHeight="1" x14ac:dyDescent="0.15">
      <c r="A92" s="13">
        <v>89</v>
      </c>
      <c r="B92" s="13">
        <v>35</v>
      </c>
      <c r="C92" s="19" t="s">
        <v>73</v>
      </c>
      <c r="D92" s="4" t="s">
        <v>79</v>
      </c>
      <c r="E92" s="4" t="s">
        <v>158</v>
      </c>
      <c r="F92" s="26"/>
      <c r="G92" s="18" t="s">
        <v>9</v>
      </c>
      <c r="H92" s="22"/>
      <c r="I92" s="17"/>
    </row>
    <row r="93" spans="1:9" s="6" customFormat="1" ht="30" customHeight="1" x14ac:dyDescent="0.15">
      <c r="A93" s="13">
        <v>90</v>
      </c>
      <c r="B93" s="13">
        <v>35</v>
      </c>
      <c r="C93" s="19" t="s">
        <v>73</v>
      </c>
      <c r="D93" s="4" t="s">
        <v>80</v>
      </c>
      <c r="E93" s="4" t="s">
        <v>158</v>
      </c>
      <c r="F93" s="26"/>
      <c r="G93" s="18">
        <v>77.8</v>
      </c>
      <c r="H93" s="22">
        <f t="shared" si="4"/>
        <v>77.8</v>
      </c>
      <c r="I93" s="17"/>
    </row>
    <row r="94" spans="1:9" s="6" customFormat="1" ht="30" customHeight="1" x14ac:dyDescent="0.15">
      <c r="A94" s="13">
        <v>91</v>
      </c>
      <c r="B94" s="13">
        <v>35</v>
      </c>
      <c r="C94" s="19" t="s">
        <v>73</v>
      </c>
      <c r="D94" s="4" t="s">
        <v>81</v>
      </c>
      <c r="E94" s="4" t="s">
        <v>158</v>
      </c>
      <c r="F94" s="26"/>
      <c r="G94" s="18">
        <v>77</v>
      </c>
      <c r="H94" s="22">
        <f t="shared" si="4"/>
        <v>77</v>
      </c>
      <c r="I94" s="17"/>
    </row>
    <row r="95" spans="1:9" s="6" customFormat="1" ht="30" customHeight="1" x14ac:dyDescent="0.15">
      <c r="A95" s="13">
        <v>92</v>
      </c>
      <c r="B95" s="13">
        <v>35</v>
      </c>
      <c r="C95" s="19" t="s">
        <v>73</v>
      </c>
      <c r="D95" s="4" t="s">
        <v>82</v>
      </c>
      <c r="E95" s="4" t="s">
        <v>159</v>
      </c>
      <c r="F95" s="26"/>
      <c r="G95" s="18" t="s">
        <v>9</v>
      </c>
      <c r="H95" s="22"/>
      <c r="I95" s="17"/>
    </row>
    <row r="96" spans="1:9" s="6" customFormat="1" ht="30" customHeight="1" x14ac:dyDescent="0.15">
      <c r="A96" s="13">
        <v>93</v>
      </c>
      <c r="B96" s="13">
        <v>35</v>
      </c>
      <c r="C96" s="19" t="s">
        <v>73</v>
      </c>
      <c r="D96" s="4" t="s">
        <v>83</v>
      </c>
      <c r="E96" s="4" t="s">
        <v>158</v>
      </c>
      <c r="F96" s="26"/>
      <c r="G96" s="18">
        <v>75.599999999999994</v>
      </c>
      <c r="H96" s="22">
        <f t="shared" si="4"/>
        <v>75.599999999999994</v>
      </c>
      <c r="I96" s="17"/>
    </row>
    <row r="97" spans="1:9" s="6" customFormat="1" ht="30" customHeight="1" x14ac:dyDescent="0.15">
      <c r="A97" s="13">
        <v>94</v>
      </c>
      <c r="B97" s="13">
        <v>35</v>
      </c>
      <c r="C97" s="19" t="s">
        <v>73</v>
      </c>
      <c r="D97" s="4" t="s">
        <v>84</v>
      </c>
      <c r="E97" s="4" t="s">
        <v>158</v>
      </c>
      <c r="F97" s="26"/>
      <c r="G97" s="18">
        <v>75.400000000000006</v>
      </c>
      <c r="H97" s="22">
        <f t="shared" si="4"/>
        <v>75.400000000000006</v>
      </c>
      <c r="I97" s="17"/>
    </row>
    <row r="98" spans="1:9" s="6" customFormat="1" ht="30" customHeight="1" x14ac:dyDescent="0.15">
      <c r="A98" s="13">
        <v>95</v>
      </c>
      <c r="B98" s="13">
        <v>35</v>
      </c>
      <c r="C98" s="19" t="s">
        <v>73</v>
      </c>
      <c r="D98" s="4" t="s">
        <v>85</v>
      </c>
      <c r="E98" s="4" t="s">
        <v>158</v>
      </c>
      <c r="F98" s="26"/>
      <c r="G98" s="18" t="s">
        <v>9</v>
      </c>
      <c r="H98" s="22"/>
      <c r="I98" s="17"/>
    </row>
    <row r="99" spans="1:9" s="6" customFormat="1" ht="30" customHeight="1" x14ac:dyDescent="0.15">
      <c r="A99" s="13">
        <v>96</v>
      </c>
      <c r="B99" s="13">
        <v>35</v>
      </c>
      <c r="C99" s="19" t="s">
        <v>73</v>
      </c>
      <c r="D99" s="4" t="s">
        <v>86</v>
      </c>
      <c r="E99" s="4" t="s">
        <v>158</v>
      </c>
      <c r="F99" s="26"/>
      <c r="G99" s="18" t="s">
        <v>9</v>
      </c>
      <c r="H99" s="22"/>
      <c r="I99" s="17"/>
    </row>
    <row r="100" spans="1:9" s="6" customFormat="1" ht="30" customHeight="1" x14ac:dyDescent="0.15">
      <c r="A100" s="13">
        <v>97</v>
      </c>
      <c r="B100" s="13">
        <v>35</v>
      </c>
      <c r="C100" s="19" t="s">
        <v>73</v>
      </c>
      <c r="D100" s="4" t="s">
        <v>87</v>
      </c>
      <c r="E100" s="4" t="s">
        <v>158</v>
      </c>
      <c r="F100" s="26"/>
      <c r="G100" s="18" t="s">
        <v>9</v>
      </c>
      <c r="H100" s="22"/>
      <c r="I100" s="17"/>
    </row>
    <row r="101" spans="1:9" s="6" customFormat="1" ht="30" customHeight="1" x14ac:dyDescent="0.15">
      <c r="A101" s="13">
        <v>98</v>
      </c>
      <c r="B101" s="13">
        <v>35</v>
      </c>
      <c r="C101" s="19" t="s">
        <v>73</v>
      </c>
      <c r="D101" s="4" t="s">
        <v>88</v>
      </c>
      <c r="E101" s="4" t="s">
        <v>158</v>
      </c>
      <c r="F101" s="26"/>
      <c r="G101" s="18">
        <v>73.599999999999994</v>
      </c>
      <c r="H101" s="22">
        <f t="shared" si="4"/>
        <v>73.599999999999994</v>
      </c>
      <c r="I101" s="17"/>
    </row>
    <row r="102" spans="1:9" s="6" customFormat="1" ht="30" customHeight="1" x14ac:dyDescent="0.15">
      <c r="A102" s="13">
        <v>99</v>
      </c>
      <c r="B102" s="13">
        <v>35</v>
      </c>
      <c r="C102" s="19" t="s">
        <v>73</v>
      </c>
      <c r="D102" s="4" t="s">
        <v>89</v>
      </c>
      <c r="E102" s="4" t="s">
        <v>158</v>
      </c>
      <c r="F102" s="26"/>
      <c r="G102" s="18">
        <v>71.400000000000006</v>
      </c>
      <c r="H102" s="22">
        <f t="shared" si="4"/>
        <v>71.400000000000006</v>
      </c>
      <c r="I102" s="17"/>
    </row>
    <row r="103" spans="1:9" s="6" customFormat="1" ht="30" customHeight="1" x14ac:dyDescent="0.15">
      <c r="A103" s="13">
        <v>100</v>
      </c>
      <c r="B103" s="13">
        <v>35</v>
      </c>
      <c r="C103" s="19" t="s">
        <v>73</v>
      </c>
      <c r="D103" s="4" t="s">
        <v>90</v>
      </c>
      <c r="E103" s="4" t="s">
        <v>158</v>
      </c>
      <c r="F103" s="26"/>
      <c r="G103" s="18">
        <v>74.400000000000006</v>
      </c>
      <c r="H103" s="22">
        <f t="shared" si="4"/>
        <v>74.400000000000006</v>
      </c>
      <c r="I103" s="17"/>
    </row>
    <row r="104" spans="1:9" s="6" customFormat="1" ht="30" customHeight="1" x14ac:dyDescent="0.15">
      <c r="A104" s="13">
        <v>101</v>
      </c>
      <c r="B104" s="13">
        <v>36</v>
      </c>
      <c r="C104" s="19" t="s">
        <v>40</v>
      </c>
      <c r="D104" s="5" t="s">
        <v>41</v>
      </c>
      <c r="E104" s="5" t="s">
        <v>159</v>
      </c>
      <c r="F104" s="26"/>
      <c r="G104" s="5" t="s">
        <v>9</v>
      </c>
      <c r="H104" s="22"/>
      <c r="I104" s="17"/>
    </row>
    <row r="105" spans="1:9" s="6" customFormat="1" ht="30" customHeight="1" x14ac:dyDescent="0.15">
      <c r="A105" s="13">
        <v>102</v>
      </c>
      <c r="B105" s="13">
        <v>36</v>
      </c>
      <c r="C105" s="19" t="s">
        <v>40</v>
      </c>
      <c r="D105" s="5" t="s">
        <v>42</v>
      </c>
      <c r="E105" s="5" t="s">
        <v>159</v>
      </c>
      <c r="F105" s="26"/>
      <c r="G105" s="18">
        <v>78.400000000000006</v>
      </c>
      <c r="H105" s="22">
        <f>G105</f>
        <v>78.400000000000006</v>
      </c>
      <c r="I105" s="17"/>
    </row>
    <row r="106" spans="1:9" s="6" customFormat="1" ht="30" customHeight="1" x14ac:dyDescent="0.15">
      <c r="A106" s="13">
        <v>103</v>
      </c>
      <c r="B106" s="13">
        <v>36</v>
      </c>
      <c r="C106" s="19" t="s">
        <v>40</v>
      </c>
      <c r="D106" s="5" t="s">
        <v>43</v>
      </c>
      <c r="E106" s="5" t="s">
        <v>158</v>
      </c>
      <c r="F106" s="26"/>
      <c r="G106" s="5" t="s">
        <v>9</v>
      </c>
      <c r="H106" s="22"/>
      <c r="I106" s="17"/>
    </row>
    <row r="107" spans="1:9" s="6" customFormat="1" ht="30" customHeight="1" x14ac:dyDescent="0.15">
      <c r="A107" s="13">
        <v>104</v>
      </c>
      <c r="B107" s="13">
        <v>36</v>
      </c>
      <c r="C107" s="19" t="s">
        <v>40</v>
      </c>
      <c r="D107" s="5" t="s">
        <v>44</v>
      </c>
      <c r="E107" s="5" t="s">
        <v>159</v>
      </c>
      <c r="F107" s="27"/>
      <c r="G107" s="5" t="s">
        <v>9</v>
      </c>
      <c r="H107" s="22"/>
      <c r="I107" s="17"/>
    </row>
    <row r="108" spans="1:9" s="6" customFormat="1" ht="30" customHeight="1" x14ac:dyDescent="0.15">
      <c r="A108" s="13">
        <v>105</v>
      </c>
      <c r="B108" s="13">
        <v>37</v>
      </c>
      <c r="C108" s="19" t="s">
        <v>26</v>
      </c>
      <c r="D108" s="4" t="s">
        <v>27</v>
      </c>
      <c r="E108" s="4" t="s">
        <v>158</v>
      </c>
      <c r="F108" s="16">
        <f>VLOOKUP(D108,[1]总!$D$3:$F$223,3,FALSE)</f>
        <v>58.5</v>
      </c>
      <c r="G108" s="18">
        <v>69</v>
      </c>
      <c r="H108" s="22">
        <f t="shared" ref="H108:H115" si="5">F108*0.4+G108*0.6</f>
        <v>64.8</v>
      </c>
      <c r="I108" s="5"/>
    </row>
    <row r="109" spans="1:9" s="6" customFormat="1" ht="30" customHeight="1" x14ac:dyDescent="0.15">
      <c r="A109" s="13">
        <v>106</v>
      </c>
      <c r="B109" s="13">
        <v>37</v>
      </c>
      <c r="C109" s="19" t="s">
        <v>26</v>
      </c>
      <c r="D109" s="4" t="s">
        <v>28</v>
      </c>
      <c r="E109" s="4" t="s">
        <v>158</v>
      </c>
      <c r="F109" s="16">
        <f>VLOOKUP(D109,[1]总!$D$3:$F$223,3,FALSE)</f>
        <v>69</v>
      </c>
      <c r="G109" s="18">
        <v>74</v>
      </c>
      <c r="H109" s="22">
        <f t="shared" si="5"/>
        <v>72</v>
      </c>
      <c r="I109" s="5"/>
    </row>
    <row r="110" spans="1:9" s="6" customFormat="1" ht="30" customHeight="1" x14ac:dyDescent="0.15">
      <c r="A110" s="13">
        <v>107</v>
      </c>
      <c r="B110" s="13">
        <v>38</v>
      </c>
      <c r="C110" s="19" t="s">
        <v>61</v>
      </c>
      <c r="D110" s="5" t="s">
        <v>62</v>
      </c>
      <c r="E110" s="5" t="s">
        <v>158</v>
      </c>
      <c r="F110" s="16">
        <f>VLOOKUP(D110,[1]总!$D$3:$F$223,3,FALSE)</f>
        <v>70</v>
      </c>
      <c r="G110" s="18">
        <v>74.400000000000006</v>
      </c>
      <c r="H110" s="22">
        <f t="shared" si="5"/>
        <v>72.64</v>
      </c>
      <c r="I110" s="5"/>
    </row>
    <row r="111" spans="1:9" s="6" customFormat="1" ht="30" customHeight="1" x14ac:dyDescent="0.15">
      <c r="A111" s="13">
        <v>108</v>
      </c>
      <c r="B111" s="13">
        <v>38</v>
      </c>
      <c r="C111" s="19" t="s">
        <v>61</v>
      </c>
      <c r="D111" s="5" t="s">
        <v>63</v>
      </c>
      <c r="E111" s="5" t="s">
        <v>158</v>
      </c>
      <c r="F111" s="16">
        <f>VLOOKUP(D111,[1]总!$D$3:$F$223,3,FALSE)</f>
        <v>74.5</v>
      </c>
      <c r="G111" s="18">
        <v>81.2</v>
      </c>
      <c r="H111" s="22">
        <f t="shared" si="5"/>
        <v>78.52</v>
      </c>
      <c r="I111" s="5"/>
    </row>
    <row r="112" spans="1:9" s="6" customFormat="1" ht="30" customHeight="1" x14ac:dyDescent="0.15">
      <c r="A112" s="13">
        <v>109</v>
      </c>
      <c r="B112" s="13">
        <v>38</v>
      </c>
      <c r="C112" s="19" t="s">
        <v>61</v>
      </c>
      <c r="D112" s="5" t="s">
        <v>64</v>
      </c>
      <c r="E112" s="5" t="s">
        <v>158</v>
      </c>
      <c r="F112" s="16">
        <f>VLOOKUP(D112,[1]总!$D$3:$F$223,3,FALSE)</f>
        <v>69.5</v>
      </c>
      <c r="G112" s="18">
        <v>75.599999999999994</v>
      </c>
      <c r="H112" s="22">
        <f t="shared" si="5"/>
        <v>73.16</v>
      </c>
      <c r="I112" s="5"/>
    </row>
    <row r="113" spans="1:9" s="6" customFormat="1" ht="30" customHeight="1" x14ac:dyDescent="0.15">
      <c r="A113" s="13">
        <v>110</v>
      </c>
      <c r="B113" s="13">
        <v>39</v>
      </c>
      <c r="C113" s="19" t="s">
        <v>49</v>
      </c>
      <c r="D113" s="5" t="s">
        <v>50</v>
      </c>
      <c r="E113" s="5" t="s">
        <v>159</v>
      </c>
      <c r="F113" s="16">
        <f>VLOOKUP(D113,[1]总!$D$3:$F$223,3,FALSE)</f>
        <v>60</v>
      </c>
      <c r="G113" s="18">
        <v>67.8</v>
      </c>
      <c r="H113" s="22">
        <f t="shared" si="5"/>
        <v>64.680000000000007</v>
      </c>
      <c r="I113" s="5"/>
    </row>
    <row r="114" spans="1:9" s="6" customFormat="1" ht="30" customHeight="1" x14ac:dyDescent="0.15">
      <c r="A114" s="13">
        <v>111</v>
      </c>
      <c r="B114" s="13">
        <v>39</v>
      </c>
      <c r="C114" s="19" t="s">
        <v>49</v>
      </c>
      <c r="D114" s="5" t="s">
        <v>51</v>
      </c>
      <c r="E114" s="5" t="s">
        <v>159</v>
      </c>
      <c r="F114" s="16">
        <f>VLOOKUP(D114,[1]总!$D$3:$F$223,3,FALSE)</f>
        <v>61</v>
      </c>
      <c r="G114" s="18">
        <v>67.2</v>
      </c>
      <c r="H114" s="22">
        <f t="shared" si="5"/>
        <v>64.72</v>
      </c>
      <c r="I114" s="5"/>
    </row>
    <row r="115" spans="1:9" s="6" customFormat="1" ht="30" customHeight="1" x14ac:dyDescent="0.15">
      <c r="A115" s="13">
        <v>112</v>
      </c>
      <c r="B115" s="13">
        <v>39</v>
      </c>
      <c r="C115" s="19" t="s">
        <v>49</v>
      </c>
      <c r="D115" s="5" t="s">
        <v>52</v>
      </c>
      <c r="E115" s="5" t="s">
        <v>158</v>
      </c>
      <c r="F115" s="16">
        <f>VLOOKUP(D115,[1]总!$D$3:$F$223,3,FALSE)</f>
        <v>59.5</v>
      </c>
      <c r="G115" s="18">
        <v>73.400000000000006</v>
      </c>
      <c r="H115" s="22">
        <f t="shared" si="5"/>
        <v>67.84</v>
      </c>
      <c r="I115" s="5"/>
    </row>
    <row r="116" spans="1:9" s="6" customFormat="1" ht="30" customHeight="1" x14ac:dyDescent="0.15">
      <c r="A116" s="13">
        <v>113</v>
      </c>
      <c r="B116" s="13">
        <v>40</v>
      </c>
      <c r="C116" s="19" t="s">
        <v>69</v>
      </c>
      <c r="D116" s="5" t="s">
        <v>70</v>
      </c>
      <c r="E116" s="5" t="s">
        <v>158</v>
      </c>
      <c r="F116" s="16">
        <f>VLOOKUP(D116,[1]总!$D$3:$F$223,3,FALSE)</f>
        <v>62</v>
      </c>
      <c r="G116" s="18" t="s">
        <v>9</v>
      </c>
      <c r="H116" s="22"/>
      <c r="I116" s="5"/>
    </row>
    <row r="117" spans="1:9" s="6" customFormat="1" ht="30" customHeight="1" x14ac:dyDescent="0.15">
      <c r="A117" s="13">
        <v>114</v>
      </c>
      <c r="B117" s="13">
        <v>40</v>
      </c>
      <c r="C117" s="19" t="s">
        <v>69</v>
      </c>
      <c r="D117" s="5" t="s">
        <v>71</v>
      </c>
      <c r="E117" s="5" t="s">
        <v>158</v>
      </c>
      <c r="F117" s="16">
        <f>VLOOKUP(D117,[1]总!$D$3:$F$223,3,FALSE)</f>
        <v>63.5</v>
      </c>
      <c r="G117" s="18">
        <v>84.2</v>
      </c>
      <c r="H117" s="22">
        <f>F117*0.4+G117*0.6</f>
        <v>75.92</v>
      </c>
      <c r="I117" s="5"/>
    </row>
    <row r="118" spans="1:9" s="6" customFormat="1" ht="30" customHeight="1" x14ac:dyDescent="0.15">
      <c r="A118" s="13">
        <v>115</v>
      </c>
      <c r="B118" s="13">
        <v>40</v>
      </c>
      <c r="C118" s="19" t="s">
        <v>69</v>
      </c>
      <c r="D118" s="5" t="s">
        <v>72</v>
      </c>
      <c r="E118" s="5" t="s">
        <v>158</v>
      </c>
      <c r="F118" s="16">
        <f>VLOOKUP(D118,[1]总!$D$3:$F$223,3,FALSE)</f>
        <v>50.5</v>
      </c>
      <c r="G118" s="18" t="s">
        <v>9</v>
      </c>
      <c r="H118" s="22"/>
      <c r="I118" s="5"/>
    </row>
    <row r="119" spans="1:9" s="6" customFormat="1" ht="30" customHeight="1" x14ac:dyDescent="0.15">
      <c r="A119" s="13">
        <v>116</v>
      </c>
      <c r="B119" s="13">
        <v>42</v>
      </c>
      <c r="C119" s="19" t="s">
        <v>45</v>
      </c>
      <c r="D119" s="5" t="s">
        <v>46</v>
      </c>
      <c r="E119" s="5" t="s">
        <v>158</v>
      </c>
      <c r="F119" s="25" t="s">
        <v>171</v>
      </c>
      <c r="G119" s="5" t="s">
        <v>9</v>
      </c>
      <c r="H119" s="22"/>
      <c r="I119" s="23"/>
    </row>
    <row r="120" spans="1:9" s="6" customFormat="1" ht="30" customHeight="1" x14ac:dyDescent="0.15">
      <c r="A120" s="13">
        <v>117</v>
      </c>
      <c r="B120" s="13">
        <v>42</v>
      </c>
      <c r="C120" s="19" t="s">
        <v>45</v>
      </c>
      <c r="D120" s="5" t="s">
        <v>47</v>
      </c>
      <c r="E120" s="5" t="s">
        <v>158</v>
      </c>
      <c r="F120" s="26"/>
      <c r="G120" s="5" t="s">
        <v>9</v>
      </c>
      <c r="H120" s="22"/>
      <c r="I120" s="23"/>
    </row>
    <row r="121" spans="1:9" s="6" customFormat="1" ht="30" customHeight="1" x14ac:dyDescent="0.15">
      <c r="A121" s="13">
        <v>118</v>
      </c>
      <c r="B121" s="13">
        <v>42</v>
      </c>
      <c r="C121" s="19" t="s">
        <v>45</v>
      </c>
      <c r="D121" s="5" t="s">
        <v>48</v>
      </c>
      <c r="E121" s="5" t="s">
        <v>159</v>
      </c>
      <c r="F121" s="27"/>
      <c r="G121" s="18">
        <v>79.400000000000006</v>
      </c>
      <c r="H121" s="22">
        <f>G121</f>
        <v>79.400000000000006</v>
      </c>
      <c r="I121" s="23"/>
    </row>
    <row r="122" spans="1:9" s="6" customFormat="1" ht="30" customHeight="1" x14ac:dyDescent="0.15">
      <c r="A122" s="13">
        <v>119</v>
      </c>
      <c r="B122" s="13">
        <v>44</v>
      </c>
      <c r="C122" s="19" t="s">
        <v>57</v>
      </c>
      <c r="D122" s="5" t="s">
        <v>58</v>
      </c>
      <c r="E122" s="5" t="s">
        <v>158</v>
      </c>
      <c r="F122" s="16">
        <f>VLOOKUP(D122,[1]总!$D$3:$F$223,3,FALSE)</f>
        <v>67.5</v>
      </c>
      <c r="G122" s="18">
        <v>78</v>
      </c>
      <c r="H122" s="22">
        <f>F122*0.4+G122*0.6</f>
        <v>73.8</v>
      </c>
      <c r="I122" s="5"/>
    </row>
    <row r="123" spans="1:9" s="6" customFormat="1" ht="30" customHeight="1" x14ac:dyDescent="0.15">
      <c r="A123" s="13">
        <v>120</v>
      </c>
      <c r="B123" s="13">
        <v>44</v>
      </c>
      <c r="C123" s="19" t="s">
        <v>57</v>
      </c>
      <c r="D123" s="5" t="s">
        <v>59</v>
      </c>
      <c r="E123" s="5" t="s">
        <v>159</v>
      </c>
      <c r="F123" s="16">
        <f>VLOOKUP(D123,[1]总!$D$3:$F$223,3,FALSE)</f>
        <v>67.5</v>
      </c>
      <c r="G123" s="18">
        <v>80</v>
      </c>
      <c r="H123" s="22">
        <f>F123*0.4+G123*0.6</f>
        <v>75</v>
      </c>
      <c r="I123" s="5"/>
    </row>
    <row r="124" spans="1:9" s="6" customFormat="1" ht="30" customHeight="1" x14ac:dyDescent="0.15">
      <c r="A124" s="13">
        <v>121</v>
      </c>
      <c r="B124" s="13">
        <v>44</v>
      </c>
      <c r="C124" s="19" t="s">
        <v>57</v>
      </c>
      <c r="D124" s="5" t="s">
        <v>60</v>
      </c>
      <c r="E124" s="5" t="s">
        <v>158</v>
      </c>
      <c r="F124" s="16">
        <f>VLOOKUP(D124,[1]总!$D$3:$F$223,3,FALSE)</f>
        <v>69</v>
      </c>
      <c r="G124" s="18" t="s">
        <v>9</v>
      </c>
      <c r="H124" s="22"/>
      <c r="I124" s="5"/>
    </row>
    <row r="125" spans="1:9" s="6" customFormat="1" ht="30" customHeight="1" x14ac:dyDescent="0.15">
      <c r="A125" s="13">
        <v>122</v>
      </c>
      <c r="B125" s="13">
        <v>45</v>
      </c>
      <c r="C125" s="19" t="s">
        <v>94</v>
      </c>
      <c r="D125" s="4" t="s">
        <v>95</v>
      </c>
      <c r="E125" s="5" t="s">
        <v>158</v>
      </c>
      <c r="F125" s="16">
        <f>VLOOKUP(D125,[1]总!$D$3:$F$223,3,FALSE)</f>
        <v>61</v>
      </c>
      <c r="G125" s="18">
        <v>67.599999999999994</v>
      </c>
      <c r="H125" s="22">
        <f t="shared" ref="H125:H130" si="6">F125*0.4+G125*0.6</f>
        <v>64.959999999999994</v>
      </c>
      <c r="I125" s="5"/>
    </row>
    <row r="126" spans="1:9" s="6" customFormat="1" ht="30" customHeight="1" x14ac:dyDescent="0.15">
      <c r="A126" s="13">
        <v>123</v>
      </c>
      <c r="B126" s="13">
        <v>45</v>
      </c>
      <c r="C126" s="19" t="s">
        <v>94</v>
      </c>
      <c r="D126" s="4" t="s">
        <v>96</v>
      </c>
      <c r="E126" s="5" t="s">
        <v>158</v>
      </c>
      <c r="F126" s="16">
        <f>VLOOKUP(D126,[1]总!$D$3:$F$223,3,FALSE)</f>
        <v>64</v>
      </c>
      <c r="G126" s="18">
        <v>69</v>
      </c>
      <c r="H126" s="22">
        <f t="shared" si="6"/>
        <v>67</v>
      </c>
      <c r="I126" s="5"/>
    </row>
    <row r="127" spans="1:9" s="6" customFormat="1" ht="30" customHeight="1" x14ac:dyDescent="0.15">
      <c r="A127" s="13">
        <v>124</v>
      </c>
      <c r="B127" s="13">
        <v>45</v>
      </c>
      <c r="C127" s="19" t="s">
        <v>94</v>
      </c>
      <c r="D127" s="4" t="s">
        <v>97</v>
      </c>
      <c r="E127" s="5" t="s">
        <v>158</v>
      </c>
      <c r="F127" s="16">
        <f>VLOOKUP(D127,[1]总!$D$3:$F$223,3,FALSE)</f>
        <v>48.5</v>
      </c>
      <c r="G127" s="18">
        <v>86</v>
      </c>
      <c r="H127" s="22">
        <f t="shared" si="6"/>
        <v>71</v>
      </c>
      <c r="I127" s="5"/>
    </row>
    <row r="128" spans="1:9" s="6" customFormat="1" ht="30" customHeight="1" x14ac:dyDescent="0.15">
      <c r="A128" s="13">
        <v>125</v>
      </c>
      <c r="B128" s="13">
        <v>46</v>
      </c>
      <c r="C128" s="19" t="s">
        <v>174</v>
      </c>
      <c r="D128" s="4" t="s">
        <v>91</v>
      </c>
      <c r="E128" s="5" t="s">
        <v>158</v>
      </c>
      <c r="F128" s="16">
        <f>VLOOKUP(D128,[1]总!$D$3:$F$223,3,FALSE)</f>
        <v>67.5</v>
      </c>
      <c r="G128" s="18">
        <v>75.8</v>
      </c>
      <c r="H128" s="22">
        <f t="shared" si="6"/>
        <v>72.47999999999999</v>
      </c>
      <c r="I128" s="5"/>
    </row>
    <row r="129" spans="1:9" s="6" customFormat="1" ht="30" customHeight="1" x14ac:dyDescent="0.15">
      <c r="A129" s="13">
        <v>126</v>
      </c>
      <c r="B129" s="13">
        <v>46</v>
      </c>
      <c r="C129" s="19" t="s">
        <v>174</v>
      </c>
      <c r="D129" s="4" t="s">
        <v>92</v>
      </c>
      <c r="E129" s="5" t="s">
        <v>158</v>
      </c>
      <c r="F129" s="16">
        <f>VLOOKUP(D129,[1]总!$D$3:$F$223,3,FALSE)</f>
        <v>67.5</v>
      </c>
      <c r="G129" s="18">
        <v>79.2</v>
      </c>
      <c r="H129" s="22">
        <f t="shared" si="6"/>
        <v>74.52000000000001</v>
      </c>
      <c r="I129" s="5"/>
    </row>
    <row r="130" spans="1:9" s="6" customFormat="1" ht="30" customHeight="1" x14ac:dyDescent="0.15">
      <c r="A130" s="13">
        <v>127</v>
      </c>
      <c r="B130" s="13">
        <v>46</v>
      </c>
      <c r="C130" s="19" t="s">
        <v>174</v>
      </c>
      <c r="D130" s="4" t="s">
        <v>93</v>
      </c>
      <c r="E130" s="5" t="s">
        <v>159</v>
      </c>
      <c r="F130" s="16">
        <f>VLOOKUP(D130,[1]总!$D$3:$F$223,3,FALSE)</f>
        <v>65.5</v>
      </c>
      <c r="G130" s="18">
        <v>77.599999999999994</v>
      </c>
      <c r="H130" s="22">
        <f t="shared" si="6"/>
        <v>72.759999999999991</v>
      </c>
      <c r="I130" s="5"/>
    </row>
    <row r="131" spans="1:9" x14ac:dyDescent="0.15">
      <c r="I131" s="24"/>
    </row>
    <row r="132" spans="1:9" x14ac:dyDescent="0.15">
      <c r="I132" s="24"/>
    </row>
  </sheetData>
  <sortState xmlns:xlrd2="http://schemas.microsoft.com/office/spreadsheetml/2017/richdata2" ref="A4:H130">
    <sortCondition ref="B3:B130"/>
  </sortState>
  <mergeCells count="8">
    <mergeCell ref="F78:F82"/>
    <mergeCell ref="F86:F107"/>
    <mergeCell ref="F119:F121"/>
    <mergeCell ref="A1:I1"/>
    <mergeCell ref="A2:I2"/>
    <mergeCell ref="F4:F6"/>
    <mergeCell ref="F15:F23"/>
    <mergeCell ref="F51:F53"/>
  </mergeCells>
  <phoneticPr fontId="2" type="noConversion"/>
  <conditionalFormatting sqref="D3:D1048576">
    <cfRule type="duplicateValues" dxfId="0" priority="2"/>
  </conditionalFormatting>
  <printOptions horizontalCentered="1"/>
  <pageMargins left="0.62992125984251968" right="0.55118110236220474" top="0.55118110236220474" bottom="0.62992125984251968" header="0.39370078740157483" footer="0.31496062992125984"/>
  <pageSetup paperSize="9" scale="9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Administrator</cp:lastModifiedBy>
  <cp:lastPrinted>2020-10-28T09:47:26Z</cp:lastPrinted>
  <dcterms:created xsi:type="dcterms:W3CDTF">2019-11-18T08:59:08Z</dcterms:created>
  <dcterms:modified xsi:type="dcterms:W3CDTF">2022-05-23T13:35:57Z</dcterms:modified>
</cp:coreProperties>
</file>