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</sheets>
  <definedNames>
    <definedName name="_xlnm.Print_Titles" localSheetId="0">附件2!$3:$5</definedName>
  </definedNames>
  <calcPr calcId="144525"/>
</workbook>
</file>

<file path=xl/sharedStrings.xml><?xml version="1.0" encoding="utf-8"?>
<sst xmlns="http://schemas.openxmlformats.org/spreadsheetml/2006/main" count="142" uniqueCount="105">
  <si>
    <t>湘潭市2023年农田建设项目初步设计有关情况一览表</t>
  </si>
  <si>
    <t>单位</t>
  </si>
  <si>
    <t>项目
名称</t>
  </si>
  <si>
    <t>建设地点
（乡镇村）</t>
  </si>
  <si>
    <t>建设任务
（万亩）</t>
  </si>
  <si>
    <t>备
注</t>
  </si>
  <si>
    <t>乡镇名</t>
  </si>
  <si>
    <t>村名</t>
  </si>
  <si>
    <t>小计</t>
  </si>
  <si>
    <t>其中：投融资创新面积</t>
  </si>
  <si>
    <t>其中：高效节水灌溉</t>
  </si>
  <si>
    <t>湘潭市</t>
  </si>
  <si>
    <t>雨湖区</t>
  </si>
  <si>
    <t>雨湖区农业农村局</t>
  </si>
  <si>
    <t>湘潭市雨湖区鹤岭镇1个乡镇双泉村等4个村高标准农田建设项目（二〇二三年，新增建设）</t>
  </si>
  <si>
    <t>鹤岭镇</t>
  </si>
  <si>
    <t>双泉村、双丰村、响塘村、龙头岭村</t>
  </si>
  <si>
    <t>湘潭市雨湖区姜畲镇1个乡镇青亭村等3个村高标准农田建设项目（二〇二三年，改造提升）</t>
  </si>
  <si>
    <t>姜畲镇</t>
  </si>
  <si>
    <t>青亭村、金马村、清泉村</t>
  </si>
  <si>
    <t>湘潭市雨湖区姜畲镇清泉村高标准农田建设项目（二〇二三年，投融资创新）</t>
  </si>
  <si>
    <t xml:space="preserve">清泉村 </t>
  </si>
  <si>
    <t>湘潭市雨湖区鹤岭镇双丰村高标准农田建设项目（二〇二三年，投融资创新）</t>
  </si>
  <si>
    <t xml:space="preserve">双丰村 </t>
  </si>
  <si>
    <t>湘潭市雨湖区鹤岭镇双泉村高标准农田建设项目（二〇二三年，投融资创新）</t>
  </si>
  <si>
    <t xml:space="preserve">双泉村 </t>
  </si>
  <si>
    <t>湘潭县</t>
  </si>
  <si>
    <t>湘潭县农业发展服务中心</t>
  </si>
  <si>
    <t>湘潭市湘潭县云湖桥镇等2个乡镇古湖村等7个村高标准农田建设项目（二0二三年，新增建设）</t>
  </si>
  <si>
    <t>云湖桥镇、石潭镇</t>
  </si>
  <si>
    <t>云湖桥镇古湖村、芦塘村、良湖村等3个村；
石潭镇双红村、古城村、红佳村、象塘新村等4个村</t>
  </si>
  <si>
    <t>湘潭市湘潭县石潭镇等2个乡镇联盟村等13个村高标准农田建设项目（二0二三年，改造提升）</t>
  </si>
  <si>
    <t>云湖桥镇七里铺村、云湖村、向红村、天鹅村、黄金村、烟山村、新联村等7个村；
石潭镇联盟村、白托寺村、甘泉村、向韶村、杨田村、中山村等6个村</t>
  </si>
  <si>
    <t>湘潭市湘潭县河口镇卓江村等7个村高标准农田建设项目（二0二三年 ，新建项目）</t>
  </si>
  <si>
    <t>河口镇</t>
  </si>
  <si>
    <t>河口镇卓江村、宏兴村，红陶村、紫杨村、涓水村、石泉村、石枫村等7个村</t>
  </si>
  <si>
    <t>湘潭市湘潭县锦石乡等2个乡镇碧泉村等10个村高标准农田建设项目（二0二三年 ，改造提升）</t>
  </si>
  <si>
    <t>排头乡、锦石乡</t>
  </si>
  <si>
    <t>排头乡兴田村、龙佳村、排头岭村、松梓村、狮龙村、团结村、红祺村、合荣村8个村；锦石乡碧泉村、胜利村2个村</t>
  </si>
  <si>
    <t xml:space="preserve">湘潭市湘潭县中路铺镇等2个乡镇石潭坝村等8个村高标准农田建设项目（二0二三年 ，新建项目）           </t>
  </si>
  <si>
    <t>中路铺镇、茶恩寺镇</t>
  </si>
  <si>
    <t>中路铺镇石潭坝村、水口桥村、大湾桥村、响鼓村等4个村；茶恩寺镇茶恩村、东三村、青坪村、上丰村等4个村</t>
  </si>
  <si>
    <t>湘潭市湘潭县茶恩寺镇等2个乡镇柏棠村等8个村高标准农田建设项目（二0二三年 ，改造提升）</t>
  </si>
  <si>
    <t>茶恩寺镇柏棠村、花桥村、樊田村、千家村等4个村；中路铺镇金银村、竹冲村、潭湖村、拗柴村等4个村</t>
  </si>
  <si>
    <t>湘潭市湘潭县石潭镇同庆村高标准农田建设项目（二0二三年 ，投融资创新）</t>
  </si>
  <si>
    <t>石潭镇</t>
  </si>
  <si>
    <t>石潭镇同庆村</t>
  </si>
  <si>
    <t>湘潭市湘潭县乌石镇双庙村高标准农田建设项目（二0二三年 ，投融资创新）</t>
  </si>
  <si>
    <t>乌石镇</t>
  </si>
  <si>
    <t>乌石镇双庙村</t>
  </si>
  <si>
    <t>湘潭市湘潭县排头乡南下村高标准农田建设项目（二0二三年 ，投融资创新）</t>
  </si>
  <si>
    <t>排头乡</t>
  </si>
  <si>
    <t>排头乡  南下村</t>
  </si>
  <si>
    <t>湘潭市湘潭县排头乡排头岭村高标准农田建设项目（二0二三年 ，投融资创新）</t>
  </si>
  <si>
    <t>排头乡排头岭村、回龙桥村</t>
  </si>
  <si>
    <t>湘潭市湘潭县排头乡回龙桥村高标准农田建设项目（二0二三年 ，投融资创新）</t>
  </si>
  <si>
    <t>排头乡回龙桥村</t>
  </si>
  <si>
    <t>湘潭市湘潭县青山桥镇新铺村高标准农田建设项目（二0二三年 ，投融资创新）</t>
  </si>
  <si>
    <t>青山桥镇</t>
  </si>
  <si>
    <t>青山桥镇新铺村</t>
  </si>
  <si>
    <t>湘潭市湘潭县白石镇莲花村高标准农田建设项目（二0二三年 ，投融资创新）</t>
  </si>
  <si>
    <t>白石镇</t>
  </si>
  <si>
    <t>白石镇莲花村</t>
  </si>
  <si>
    <t>湘潭市湘潭县中路铺镇柳桥村高标准农田建设项目（二0二三年，投融资创新）</t>
  </si>
  <si>
    <t>中路铺镇</t>
  </si>
  <si>
    <t>中路铺镇柳桥村</t>
  </si>
  <si>
    <t>湘潭市湘潭县中路铺镇荷塘村高标准农田建设项目（二0二三年，投融资创新）</t>
  </si>
  <si>
    <t>中路铺镇荷塘村</t>
  </si>
  <si>
    <t>湘潭市湘潭县杨嘉桥镇同福村高标准农田建设项目（二0二三年，投融资创新）</t>
  </si>
  <si>
    <t>杨家桥镇</t>
  </si>
  <si>
    <t>杨嘉桥镇同福村</t>
  </si>
  <si>
    <t>湘潭市湘潭县杨嘉桥镇金凤村高标准农田建设项目（二0二三年 ，投融资创新）</t>
  </si>
  <si>
    <t>杨嘉桥镇金凤村</t>
  </si>
  <si>
    <t>湘潭市湘潭县杨嘉桥镇等16个乡镇新桥村等22个村高标准农田建设项目（二0二三年 ，投融资创新）</t>
  </si>
  <si>
    <t>杨嘉桥镇、白石镇、茶恩寺镇、分水乡、河口镇、花石镇、锦石乡、排头乡、青山桥镇、射埠镇、石鼓镇、石潭镇、谭家山镇、乌石镇、易俗河镇、云湖桥镇</t>
  </si>
  <si>
    <t>杨嘉桥镇新桥村、金河村等2个村；白石镇杏花村等1个村；茶恩寺镇双凤村、吴家村等2个村；分水乡新山村等1个村；河口镇上桐村等1个村；花石镇花石村、天马山村等2个村；锦石乡锦石村等1个村；排头乡隐山村等1个村；青山桥镇石门村等1个村；射埠镇金龙霞村、射埠村等2个村；石鼓镇海南村等1个村；石潭镇骏马村等1个村；谭家山镇高丰村等1个村；乌石镇石峰村、乌石峰村等2个村；易俗河镇青光村、双梅村等2个村；云湖桥镇烟山村等1个村</t>
  </si>
  <si>
    <t>湘乡市</t>
  </si>
  <si>
    <t>湘乡市农业农村局</t>
  </si>
  <si>
    <t xml:space="preserve">湘潭市湘乡市月山镇等7个乡镇石柱村等18个村高标准农田建设项目(二〇二三年，新增建设) </t>
  </si>
  <si>
    <t>月山镇、梅桥镇、潭市镇、栗山镇、金薮乡、泉塘镇、东山办事处共7个乡镇</t>
  </si>
  <si>
    <t>月山镇涉及石柱村、两头塘村、神山庙村共计3个行政村；                                                      梅桥镇涉及东塘村、龙潭新村、胡薮村、酒铺村共计4个行政村；
潭市镇涉及防严村、清新村共计2个行政村；                        栗山镇涉及巴江村、九峰村、栗山村共计3个行政村；                    金薮乡涉及马坪村、石江村共计2个行政村；
泉塘镇涉及新汪村、桐瑞台村共计2个行政村；
东山办事处涉及东岸村、双先村共计2个行政村</t>
  </si>
  <si>
    <t>含奖励资金232万元</t>
  </si>
  <si>
    <t>湘潭市湘乡市翻江镇等4个乡镇洪门村等5个村高标准农田建设项目(二〇二三年，改造提升)</t>
  </si>
  <si>
    <t>翻江镇、月山镇、梅桥镇、东郊乡共4个乡镇</t>
  </si>
  <si>
    <t>翻江镇涉及洪门村、荷花桥村共计2个行政村；                 月山镇涉及金坪村共计1个行政村；                                                      梅桥镇涉及梅桥村共计1个行政村；                                                    东郊乡涉及永丰村共计1个行政村</t>
  </si>
  <si>
    <t>含奖励资金168万元</t>
  </si>
  <si>
    <t>湘潭市湘乡市梅桥镇丰收村等2个村高标准农田建设项目(二〇二三年，投融资创新)</t>
  </si>
  <si>
    <t>梅桥镇</t>
  </si>
  <si>
    <t>梅桥镇大丰村、丰收村2个行政村</t>
  </si>
  <si>
    <t>韶山市</t>
  </si>
  <si>
    <t>韶山市农业农村局</t>
  </si>
  <si>
    <t>湘潭市韶山市银田镇等2个乡镇银园村等3个村高标准农田建设项目（二〇二三年，改造提升）</t>
  </si>
  <si>
    <t>银田镇、清溪镇</t>
  </si>
  <si>
    <t>银田镇银园村、华南村；清溪镇狮山村</t>
  </si>
  <si>
    <t>湘潭市韶山市韶山乡等1个乡镇韶山村等1个村高标准农田建设项目（二〇二三年，投融资创新）</t>
  </si>
  <si>
    <t>韶山乡</t>
  </si>
  <si>
    <t>韶山村</t>
  </si>
  <si>
    <t>湘潭市韶山市清溪镇等1个乡镇东湖村等1个村高标准农田建设项目（二〇二三年，投融资创新）</t>
  </si>
  <si>
    <t>清溪镇</t>
  </si>
  <si>
    <t>东湖村</t>
  </si>
  <si>
    <t>湘潭市韶山市清溪镇等1个乡镇韶南村等1个村高标准农田建设项目（二〇二三年，投融资创新）</t>
  </si>
  <si>
    <t>韶南村</t>
  </si>
  <si>
    <t>湘潭市韶山市银田镇等1个乡镇银田村等1个村高标准农田建设项目（二〇二三年，投融资创新）</t>
  </si>
  <si>
    <t>银田镇</t>
  </si>
  <si>
    <t>银田村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</si>
</sst>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仿宋"/>
      <charset val="204"/>
    </font>
    <font>
      <sz val="10"/>
      <name val="仿宋"/>
      <charset val="204"/>
    </font>
    <font>
      <sz val="12"/>
      <color rgb="FF000000"/>
      <name val="Times New Roman"/>
      <charset val="204"/>
    </font>
    <font>
      <b/>
      <sz val="20"/>
      <name val="宋体"/>
      <charset val="204"/>
    </font>
    <font>
      <sz val="10"/>
      <name val="宋体"/>
      <charset val="204"/>
    </font>
    <font>
      <b/>
      <sz val="10"/>
      <name val="宋体"/>
      <charset val="204"/>
    </font>
    <font>
      <b/>
      <sz val="10"/>
      <name val="宋体"/>
      <charset val="134"/>
    </font>
    <font>
      <b/>
      <sz val="10"/>
      <color rgb="FF000000"/>
      <name val="宋体"/>
      <charset val="204"/>
    </font>
    <font>
      <sz val="10"/>
      <name val="仿宋"/>
      <charset val="134"/>
    </font>
    <font>
      <b/>
      <sz val="10"/>
      <color rgb="FF000000"/>
      <name val="仿宋"/>
      <charset val="20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8"/>
      <color rgb="FF000000"/>
      <name val="宋体"/>
      <charset val="204"/>
    </font>
    <font>
      <b/>
      <sz val="8"/>
      <color rgb="FF000000"/>
      <name val="宋体"/>
      <charset val="204"/>
    </font>
    <font>
      <sz val="8"/>
      <color rgb="FF000000"/>
      <name val="仿宋"/>
      <charset val="204"/>
    </font>
    <font>
      <sz val="8"/>
      <name val="仿宋"/>
      <charset val="204"/>
    </font>
    <font>
      <sz val="10"/>
      <color theme="1"/>
      <name val="Times New Roman"/>
      <charset val="134"/>
    </font>
    <font>
      <sz val="10"/>
      <color rgb="FF000000"/>
      <name val="宋体"/>
      <charset val="204"/>
    </font>
    <font>
      <sz val="20"/>
      <name val="宋体"/>
      <charset val="20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5" fillId="20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31" fillId="12" borderId="9" applyNumberFormat="false" applyAlignment="false" applyProtection="false">
      <alignment vertical="center"/>
    </xf>
    <xf numFmtId="0" fontId="39" fillId="31" borderId="13" applyNumberFormat="false" applyAlignment="false" applyProtection="false">
      <alignment vertical="center"/>
    </xf>
    <xf numFmtId="0" fontId="34" fillId="18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7" fillId="27" borderId="12" applyNumberFormat="false" applyFont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30" fillId="12" borderId="8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41" fillId="34" borderId="8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</cellStyleXfs>
  <cellXfs count="56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/>
    </xf>
    <xf numFmtId="0" fontId="2" fillId="0" borderId="0" xfId="0" applyFont="true" applyFill="true" applyBorder="true" applyAlignment="true">
      <alignment horizontal="left" vertical="top"/>
    </xf>
    <xf numFmtId="0" fontId="3" fillId="0" borderId="0" xfId="0" applyFont="true" applyFill="true" applyBorder="true" applyAlignment="true">
      <alignment horizontal="left" vertical="top"/>
    </xf>
    <xf numFmtId="0" fontId="4" fillId="0" borderId="0" xfId="0" applyFont="true" applyFill="true" applyBorder="true" applyAlignment="true">
      <alignment horizontal="left" vertical="top"/>
    </xf>
    <xf numFmtId="0" fontId="0" fillId="0" borderId="0" xfId="0" applyFill="true" applyBorder="true" applyAlignment="true">
      <alignment horizontal="center" vertical="top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177" fontId="11" fillId="0" borderId="1" xfId="0" applyNumberFormat="true" applyFont="true" applyBorder="true" applyAlignment="true">
      <alignment horizontal="center" vertical="center" wrapText="true"/>
    </xf>
    <xf numFmtId="0" fontId="11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left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left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left" vertical="center" wrapText="true"/>
    </xf>
    <xf numFmtId="0" fontId="12" fillId="3" borderId="1" xfId="0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 applyProtection="true">
      <alignment horizontal="center" vertical="center" wrapText="true"/>
    </xf>
    <xf numFmtId="0" fontId="14" fillId="0" borderId="2" xfId="0" applyNumberFormat="true" applyFont="true" applyFill="true" applyBorder="true" applyAlignment="true" applyProtection="true">
      <alignment horizontal="left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 wrapText="true"/>
    </xf>
    <xf numFmtId="177" fontId="14" fillId="0" borderId="5" xfId="0" applyNumberFormat="true" applyFont="true" applyBorder="true" applyAlignment="true">
      <alignment horizontal="center" vertical="center" wrapText="true"/>
    </xf>
    <xf numFmtId="177" fontId="14" fillId="0" borderId="4" xfId="0" applyNumberFormat="true" applyFont="true" applyBorder="true" applyAlignment="true">
      <alignment horizontal="center" vertical="center" wrapText="true"/>
    </xf>
    <xf numFmtId="177" fontId="14" fillId="0" borderId="1" xfId="0" applyNumberFormat="true" applyFont="true" applyBorder="true" applyAlignment="true">
      <alignment horizontal="center" vertical="center" wrapText="true"/>
    </xf>
    <xf numFmtId="177" fontId="15" fillId="0" borderId="0" xfId="0" applyNumberFormat="true" applyFont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top" wrapText="true"/>
    </xf>
    <xf numFmtId="0" fontId="0" fillId="0" borderId="0" xfId="0" applyFont="true" applyFill="true" applyBorder="true" applyAlignment="true">
      <alignment horizontal="left" vertical="top" wrapText="true"/>
    </xf>
    <xf numFmtId="0" fontId="0" fillId="0" borderId="0" xfId="0" applyFont="true" applyFill="true" applyAlignment="true">
      <alignment horizontal="center" vertical="top" wrapText="true"/>
    </xf>
    <xf numFmtId="0" fontId="0" fillId="0" borderId="0" xfId="0" applyFont="true" applyFill="true" applyAlignment="true">
      <alignment horizontal="left" vertical="top" wrapText="true"/>
    </xf>
    <xf numFmtId="0" fontId="16" fillId="0" borderId="1" xfId="0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vertical="top" wrapText="true"/>
    </xf>
    <xf numFmtId="0" fontId="18" fillId="0" borderId="1" xfId="0" applyFont="true" applyFill="true" applyBorder="true" applyAlignment="true">
      <alignment vertical="top" wrapText="true"/>
    </xf>
    <xf numFmtId="0" fontId="16" fillId="0" borderId="1" xfId="0" applyFont="true" applyFill="true" applyBorder="true" applyAlignment="true">
      <alignment vertical="top" wrapText="true"/>
    </xf>
    <xf numFmtId="0" fontId="19" fillId="3" borderId="1" xfId="0" applyFont="true" applyFill="true" applyBorder="true" applyAlignment="true">
      <alignment horizontal="center" vertical="center"/>
    </xf>
    <xf numFmtId="177" fontId="19" fillId="3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top" wrapText="true"/>
    </xf>
    <xf numFmtId="0" fontId="21" fillId="0" borderId="0" xfId="0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top" wrapText="true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4"/>
  <sheetViews>
    <sheetView tabSelected="1" zoomScale="115" zoomScaleNormal="115" topLeftCell="A15" workbookViewId="0">
      <selection activeCell="E33" sqref="E33"/>
    </sheetView>
  </sheetViews>
  <sheetFormatPr defaultColWidth="9.33333333333333" defaultRowHeight="16.5"/>
  <cols>
    <col min="1" max="1" width="22.2380952380952" style="5" customWidth="true"/>
    <col min="2" max="2" width="32.1142857142857" customWidth="true"/>
    <col min="3" max="3" width="14.8095238095238" customWidth="true"/>
    <col min="4" max="4" width="52.5714285714286" customWidth="true"/>
    <col min="5" max="5" width="10.447619047619" customWidth="true"/>
    <col min="6" max="6" width="9.4" customWidth="true"/>
    <col min="7" max="7" width="10.0190476190476" customWidth="true"/>
    <col min="8" max="8" width="11.2571428571429" customWidth="true"/>
    <col min="9" max="9" width="12.1238095238095" customWidth="true"/>
  </cols>
  <sheetData>
    <row r="1" ht="41" customHeight="true" spans="1:9">
      <c r="A1" s="6" t="s">
        <v>0</v>
      </c>
      <c r="B1" s="6"/>
      <c r="C1" s="6"/>
      <c r="D1" s="6"/>
      <c r="E1" s="6"/>
      <c r="F1" s="6"/>
      <c r="G1" s="6"/>
      <c r="H1" s="6"/>
      <c r="I1" s="50"/>
    </row>
    <row r="2" ht="16" customHeight="true" spans="1:9">
      <c r="A2" s="7"/>
      <c r="B2" s="8"/>
      <c r="C2" s="8"/>
      <c r="D2" s="8"/>
      <c r="E2" s="8"/>
      <c r="F2" s="8"/>
      <c r="G2" s="8"/>
      <c r="H2" s="8"/>
      <c r="I2" s="50"/>
    </row>
    <row r="3" ht="31" customHeight="true" spans="1:8">
      <c r="A3" s="9" t="s">
        <v>1</v>
      </c>
      <c r="B3" s="10" t="s">
        <v>2</v>
      </c>
      <c r="C3" s="11" t="s">
        <v>3</v>
      </c>
      <c r="D3" s="12"/>
      <c r="E3" s="10" t="s">
        <v>4</v>
      </c>
      <c r="F3" s="10"/>
      <c r="G3" s="10"/>
      <c r="H3" s="38" t="s">
        <v>5</v>
      </c>
    </row>
    <row r="4" ht="22" customHeight="true" spans="1:8">
      <c r="A4" s="9"/>
      <c r="B4" s="10"/>
      <c r="C4" s="13" t="s">
        <v>6</v>
      </c>
      <c r="D4" s="13" t="s">
        <v>7</v>
      </c>
      <c r="E4" s="10" t="s">
        <v>8</v>
      </c>
      <c r="F4" s="13" t="s">
        <v>9</v>
      </c>
      <c r="G4" s="10" t="s">
        <v>10</v>
      </c>
      <c r="H4" s="38"/>
    </row>
    <row r="5" ht="26" customHeight="true" spans="1:8">
      <c r="A5" s="9"/>
      <c r="B5" s="10"/>
      <c r="C5" s="14"/>
      <c r="D5" s="14"/>
      <c r="E5" s="10"/>
      <c r="F5" s="14"/>
      <c r="G5" s="10"/>
      <c r="H5" s="38"/>
    </row>
    <row r="6" ht="24" customHeight="true" spans="1:8">
      <c r="A6" s="9"/>
      <c r="B6" s="10" t="s">
        <v>11</v>
      </c>
      <c r="C6" s="14">
        <f>SUM(C7+C13+C32+C36)</f>
        <v>30</v>
      </c>
      <c r="D6" s="14">
        <f>SUM(D7+D13+D32+D36)</f>
        <v>125</v>
      </c>
      <c r="E6" s="14">
        <f>SUM(E7+E13+E32+E36)</f>
        <v>10.76</v>
      </c>
      <c r="F6" s="14">
        <f>SUM(F7+F13+F32+F36)</f>
        <v>2.886</v>
      </c>
      <c r="G6" s="14">
        <f>SUM(G7+G13+G32+G36)</f>
        <v>0.2</v>
      </c>
      <c r="H6" s="38"/>
    </row>
    <row r="7" ht="26" customHeight="true" spans="1:8">
      <c r="A7" s="9" t="s">
        <v>12</v>
      </c>
      <c r="B7" s="10">
        <v>5</v>
      </c>
      <c r="C7" s="14">
        <v>2</v>
      </c>
      <c r="D7" s="14">
        <v>7</v>
      </c>
      <c r="E7" s="10">
        <f>SUM(E8:E12)</f>
        <v>1.01</v>
      </c>
      <c r="F7" s="10">
        <f>SUM(F8:F12)</f>
        <v>0.208</v>
      </c>
      <c r="G7" s="10"/>
      <c r="H7" s="38"/>
    </row>
    <row r="8" ht="56" customHeight="true" spans="1:8">
      <c r="A8" s="15" t="s">
        <v>13</v>
      </c>
      <c r="B8" s="16" t="s">
        <v>14</v>
      </c>
      <c r="C8" s="15" t="s">
        <v>15</v>
      </c>
      <c r="D8" s="15" t="s">
        <v>16</v>
      </c>
      <c r="E8" s="15">
        <v>0.532</v>
      </c>
      <c r="F8" s="15">
        <v>0</v>
      </c>
      <c r="G8" s="39"/>
      <c r="H8" s="40"/>
    </row>
    <row r="9" ht="63" customHeight="true" spans="1:8">
      <c r="A9" s="15" t="s">
        <v>13</v>
      </c>
      <c r="B9" s="16" t="s">
        <v>17</v>
      </c>
      <c r="C9" s="15" t="s">
        <v>18</v>
      </c>
      <c r="D9" s="15" t="s">
        <v>19</v>
      </c>
      <c r="E9" s="15">
        <v>0.27</v>
      </c>
      <c r="F9" s="15">
        <v>0</v>
      </c>
      <c r="G9" s="39"/>
      <c r="H9" s="40"/>
    </row>
    <row r="10" ht="63" customHeight="true" spans="1:8">
      <c r="A10" s="15" t="s">
        <v>13</v>
      </c>
      <c r="B10" s="16" t="s">
        <v>20</v>
      </c>
      <c r="C10" s="15" t="s">
        <v>18</v>
      </c>
      <c r="D10" s="15" t="s">
        <v>21</v>
      </c>
      <c r="E10" s="15">
        <v>0.12</v>
      </c>
      <c r="F10" s="15">
        <v>0.12</v>
      </c>
      <c r="G10" s="39"/>
      <c r="H10" s="40"/>
    </row>
    <row r="11" ht="63" customHeight="true" spans="1:8">
      <c r="A11" s="15" t="s">
        <v>13</v>
      </c>
      <c r="B11" s="16" t="s">
        <v>22</v>
      </c>
      <c r="C11" s="15" t="s">
        <v>15</v>
      </c>
      <c r="D11" s="15" t="s">
        <v>23</v>
      </c>
      <c r="E11" s="15">
        <v>0.06</v>
      </c>
      <c r="F11" s="15">
        <v>0.06</v>
      </c>
      <c r="G11" s="39"/>
      <c r="H11" s="40"/>
    </row>
    <row r="12" ht="53" customHeight="true" spans="1:8">
      <c r="A12" s="15" t="s">
        <v>13</v>
      </c>
      <c r="B12" s="16" t="s">
        <v>24</v>
      </c>
      <c r="C12" s="15" t="s">
        <v>15</v>
      </c>
      <c r="D12" s="15" t="s">
        <v>25</v>
      </c>
      <c r="E12" s="15">
        <v>0.028</v>
      </c>
      <c r="F12" s="15">
        <v>0.028</v>
      </c>
      <c r="G12" s="39"/>
      <c r="H12" s="40"/>
    </row>
    <row r="13" s="1" customFormat="true" ht="26" customHeight="true" spans="1:8">
      <c r="A13" s="17" t="s">
        <v>26</v>
      </c>
      <c r="B13" s="18">
        <v>18</v>
      </c>
      <c r="C13" s="18">
        <v>17</v>
      </c>
      <c r="D13" s="18">
        <v>86</v>
      </c>
      <c r="E13" s="17">
        <f>SUM(E14:E31)</f>
        <v>6.66</v>
      </c>
      <c r="F13" s="17">
        <f>SUM(F14:F31)</f>
        <v>1.9</v>
      </c>
      <c r="G13" s="17">
        <f>SUM(G14:G31)</f>
        <v>0.2</v>
      </c>
      <c r="H13" s="17"/>
    </row>
    <row r="14" s="2" customFormat="true" ht="50" customHeight="true" spans="1:14">
      <c r="A14" s="19" t="s">
        <v>27</v>
      </c>
      <c r="B14" s="15" t="s">
        <v>28</v>
      </c>
      <c r="C14" s="19" t="s">
        <v>29</v>
      </c>
      <c r="D14" s="20" t="s">
        <v>30</v>
      </c>
      <c r="E14" s="19">
        <v>0.52</v>
      </c>
      <c r="F14" s="19">
        <v>0</v>
      </c>
      <c r="G14" s="19">
        <v>0.1</v>
      </c>
      <c r="H14" s="41"/>
      <c r="L14" s="51"/>
      <c r="N14" s="54"/>
    </row>
    <row r="15" s="2" customFormat="true" ht="76" customHeight="true" spans="1:14">
      <c r="A15" s="19" t="s">
        <v>27</v>
      </c>
      <c r="B15" s="15" t="s">
        <v>31</v>
      </c>
      <c r="C15" s="19" t="s">
        <v>29</v>
      </c>
      <c r="D15" s="20" t="s">
        <v>32</v>
      </c>
      <c r="E15" s="19">
        <v>1.04</v>
      </c>
      <c r="F15" s="19">
        <v>0</v>
      </c>
      <c r="G15" s="19">
        <v>0.1</v>
      </c>
      <c r="H15" s="41"/>
      <c r="L15" s="51"/>
      <c r="N15" s="54"/>
    </row>
    <row r="16" s="2" customFormat="true" ht="46" customHeight="true" spans="1:14">
      <c r="A16" s="19" t="s">
        <v>27</v>
      </c>
      <c r="B16" s="15" t="s">
        <v>33</v>
      </c>
      <c r="C16" s="19" t="s">
        <v>34</v>
      </c>
      <c r="D16" s="20" t="s">
        <v>35</v>
      </c>
      <c r="E16" s="19">
        <v>0.52</v>
      </c>
      <c r="F16" s="19">
        <v>0</v>
      </c>
      <c r="G16" s="19">
        <v>0</v>
      </c>
      <c r="H16" s="41"/>
      <c r="L16" s="51"/>
      <c r="N16" s="54"/>
    </row>
    <row r="17" s="2" customFormat="true" ht="52" customHeight="true" spans="1:14">
      <c r="A17" s="19" t="s">
        <v>27</v>
      </c>
      <c r="B17" s="15" t="s">
        <v>36</v>
      </c>
      <c r="C17" s="19" t="s">
        <v>37</v>
      </c>
      <c r="D17" s="20" t="s">
        <v>38</v>
      </c>
      <c r="E17" s="19">
        <v>1.08</v>
      </c>
      <c r="F17" s="19">
        <v>0</v>
      </c>
      <c r="G17" s="19">
        <v>0</v>
      </c>
      <c r="H17" s="41"/>
      <c r="L17" s="51"/>
      <c r="N17" s="54"/>
    </row>
    <row r="18" s="3" customFormat="true" ht="50" customHeight="true" spans="1:14">
      <c r="A18" s="21" t="s">
        <v>27</v>
      </c>
      <c r="B18" s="15" t="s">
        <v>39</v>
      </c>
      <c r="C18" s="21" t="s">
        <v>40</v>
      </c>
      <c r="D18" s="22" t="s">
        <v>41</v>
      </c>
      <c r="E18" s="21">
        <v>0.52</v>
      </c>
      <c r="F18" s="21">
        <v>0</v>
      </c>
      <c r="G18" s="21">
        <v>0</v>
      </c>
      <c r="H18" s="42"/>
      <c r="L18" s="52"/>
      <c r="N18" s="55"/>
    </row>
    <row r="19" s="3" customFormat="true" ht="50" customHeight="true" spans="1:14">
      <c r="A19" s="21" t="s">
        <v>27</v>
      </c>
      <c r="B19" s="15" t="s">
        <v>42</v>
      </c>
      <c r="C19" s="21" t="s">
        <v>40</v>
      </c>
      <c r="D19" s="22" t="s">
        <v>43</v>
      </c>
      <c r="E19" s="21">
        <v>1.08</v>
      </c>
      <c r="F19" s="21">
        <v>0</v>
      </c>
      <c r="G19" s="21">
        <v>0</v>
      </c>
      <c r="H19" s="42"/>
      <c r="L19" s="52"/>
      <c r="N19" s="55"/>
    </row>
    <row r="20" s="2" customFormat="true" ht="48" customHeight="true" spans="1:14">
      <c r="A20" s="23" t="s">
        <v>27</v>
      </c>
      <c r="B20" s="23" t="s">
        <v>44</v>
      </c>
      <c r="C20" s="23" t="s">
        <v>45</v>
      </c>
      <c r="D20" s="23" t="s">
        <v>46</v>
      </c>
      <c r="E20" s="23">
        <v>0.11</v>
      </c>
      <c r="F20" s="23">
        <v>0.11</v>
      </c>
      <c r="G20" s="23"/>
      <c r="H20" s="41"/>
      <c r="K20" s="51"/>
      <c r="L20" s="51"/>
      <c r="N20" s="54"/>
    </row>
    <row r="21" s="2" customFormat="true" ht="43" customHeight="true" spans="1:14">
      <c r="A21" s="23" t="s">
        <v>27</v>
      </c>
      <c r="B21" s="23" t="s">
        <v>47</v>
      </c>
      <c r="C21" s="23" t="s">
        <v>48</v>
      </c>
      <c r="D21" s="23" t="s">
        <v>49</v>
      </c>
      <c r="E21" s="23">
        <v>0.07</v>
      </c>
      <c r="F21" s="23">
        <v>0.07</v>
      </c>
      <c r="G21" s="23"/>
      <c r="H21" s="41"/>
      <c r="K21" s="51"/>
      <c r="L21" s="51"/>
      <c r="N21" s="54"/>
    </row>
    <row r="22" s="2" customFormat="true" ht="43" customHeight="true" spans="1:14">
      <c r="A22" s="23" t="s">
        <v>27</v>
      </c>
      <c r="B22" s="23" t="s">
        <v>50</v>
      </c>
      <c r="C22" s="23" t="s">
        <v>51</v>
      </c>
      <c r="D22" s="23" t="s">
        <v>52</v>
      </c>
      <c r="E22" s="23">
        <v>0.14</v>
      </c>
      <c r="F22" s="23">
        <v>0.14</v>
      </c>
      <c r="G22" s="23"/>
      <c r="H22" s="41"/>
      <c r="K22" s="51"/>
      <c r="L22" s="51"/>
      <c r="N22" s="54"/>
    </row>
    <row r="23" s="2" customFormat="true" ht="60" customHeight="true" spans="1:14">
      <c r="A23" s="23" t="s">
        <v>27</v>
      </c>
      <c r="B23" s="23" t="s">
        <v>53</v>
      </c>
      <c r="C23" s="23" t="s">
        <v>51</v>
      </c>
      <c r="D23" s="23" t="s">
        <v>54</v>
      </c>
      <c r="E23" s="23">
        <v>0.14</v>
      </c>
      <c r="F23" s="23">
        <v>0.14</v>
      </c>
      <c r="G23" s="23"/>
      <c r="H23" s="41"/>
      <c r="K23" s="51"/>
      <c r="L23" s="51"/>
      <c r="N23" s="54"/>
    </row>
    <row r="24" s="2" customFormat="true" ht="52" customHeight="true" spans="1:14">
      <c r="A24" s="23" t="s">
        <v>27</v>
      </c>
      <c r="B24" s="23" t="s">
        <v>55</v>
      </c>
      <c r="C24" s="23" t="s">
        <v>51</v>
      </c>
      <c r="D24" s="24" t="s">
        <v>56</v>
      </c>
      <c r="E24" s="23">
        <v>0.08</v>
      </c>
      <c r="F24" s="23">
        <v>0.08</v>
      </c>
      <c r="G24" s="23"/>
      <c r="H24" s="41"/>
      <c r="K24" s="51"/>
      <c r="L24" s="51"/>
      <c r="N24" s="54"/>
    </row>
    <row r="25" s="2" customFormat="true" ht="43" customHeight="true" spans="1:14">
      <c r="A25" s="23" t="s">
        <v>27</v>
      </c>
      <c r="B25" s="23" t="s">
        <v>57</v>
      </c>
      <c r="C25" s="23" t="s">
        <v>58</v>
      </c>
      <c r="D25" s="24" t="s">
        <v>59</v>
      </c>
      <c r="E25" s="23">
        <v>0.12</v>
      </c>
      <c r="F25" s="23">
        <v>0.12</v>
      </c>
      <c r="G25" s="23"/>
      <c r="H25" s="41"/>
      <c r="K25" s="51"/>
      <c r="L25" s="51"/>
      <c r="N25" s="54"/>
    </row>
    <row r="26" s="2" customFormat="true" ht="43" customHeight="true" spans="1:14">
      <c r="A26" s="23" t="s">
        <v>27</v>
      </c>
      <c r="B26" s="23" t="s">
        <v>60</v>
      </c>
      <c r="C26" s="23" t="s">
        <v>61</v>
      </c>
      <c r="D26" s="24" t="s">
        <v>62</v>
      </c>
      <c r="E26" s="23">
        <v>0.11</v>
      </c>
      <c r="F26" s="23">
        <v>0.11</v>
      </c>
      <c r="G26" s="23"/>
      <c r="H26" s="41"/>
      <c r="K26" s="51"/>
      <c r="L26" s="51"/>
      <c r="N26" s="54"/>
    </row>
    <row r="27" s="2" customFormat="true" ht="43" customHeight="true" spans="1:14">
      <c r="A27" s="23" t="s">
        <v>27</v>
      </c>
      <c r="B27" s="23" t="s">
        <v>63</v>
      </c>
      <c r="C27" s="23" t="s">
        <v>64</v>
      </c>
      <c r="D27" s="24" t="s">
        <v>65</v>
      </c>
      <c r="E27" s="23">
        <v>0.12</v>
      </c>
      <c r="F27" s="23">
        <v>0.12</v>
      </c>
      <c r="G27" s="23"/>
      <c r="H27" s="41"/>
      <c r="K27" s="51"/>
      <c r="L27" s="51"/>
      <c r="N27" s="54"/>
    </row>
    <row r="28" s="2" customFormat="true" ht="43" customHeight="true" spans="1:14">
      <c r="A28" s="23" t="s">
        <v>27</v>
      </c>
      <c r="B28" s="23" t="s">
        <v>66</v>
      </c>
      <c r="C28" s="23" t="s">
        <v>64</v>
      </c>
      <c r="D28" s="24" t="s">
        <v>67</v>
      </c>
      <c r="E28" s="23">
        <v>0.12</v>
      </c>
      <c r="F28" s="23">
        <v>0.12</v>
      </c>
      <c r="G28" s="23"/>
      <c r="H28" s="41"/>
      <c r="K28" s="51"/>
      <c r="L28" s="51"/>
      <c r="N28" s="54"/>
    </row>
    <row r="29" s="2" customFormat="true" ht="43" customHeight="true" spans="1:14">
      <c r="A29" s="23" t="s">
        <v>27</v>
      </c>
      <c r="B29" s="23" t="s">
        <v>68</v>
      </c>
      <c r="C29" s="23" t="s">
        <v>69</v>
      </c>
      <c r="D29" s="24" t="s">
        <v>70</v>
      </c>
      <c r="E29" s="23">
        <v>0.08</v>
      </c>
      <c r="F29" s="23">
        <v>0.08</v>
      </c>
      <c r="G29" s="23"/>
      <c r="H29" s="41"/>
      <c r="K29" s="51"/>
      <c r="L29" s="51"/>
      <c r="N29" s="54"/>
    </row>
    <row r="30" s="2" customFormat="true" ht="43" customHeight="true" spans="1:14">
      <c r="A30" s="23" t="s">
        <v>27</v>
      </c>
      <c r="B30" s="23" t="s">
        <v>71</v>
      </c>
      <c r="C30" s="23" t="s">
        <v>69</v>
      </c>
      <c r="D30" s="24" t="s">
        <v>72</v>
      </c>
      <c r="E30" s="23">
        <v>0.11</v>
      </c>
      <c r="F30" s="23">
        <v>0.11</v>
      </c>
      <c r="G30" s="23"/>
      <c r="H30" s="41"/>
      <c r="K30" s="51"/>
      <c r="L30" s="51"/>
      <c r="N30" s="54"/>
    </row>
    <row r="31" s="2" customFormat="true" ht="172" customHeight="true" spans="1:14">
      <c r="A31" s="23" t="s">
        <v>27</v>
      </c>
      <c r="B31" s="23" t="s">
        <v>73</v>
      </c>
      <c r="C31" s="23" t="s">
        <v>74</v>
      </c>
      <c r="D31" s="25" t="s">
        <v>75</v>
      </c>
      <c r="E31" s="23">
        <v>0.7</v>
      </c>
      <c r="F31" s="23">
        <v>0.7</v>
      </c>
      <c r="G31" s="23"/>
      <c r="H31" s="41"/>
      <c r="K31" s="51"/>
      <c r="L31" s="51"/>
      <c r="N31" s="54"/>
    </row>
    <row r="32" s="1" customFormat="true" ht="26" customHeight="true" spans="1:8">
      <c r="A32" s="17" t="s">
        <v>76</v>
      </c>
      <c r="B32" s="18">
        <v>3</v>
      </c>
      <c r="C32" s="18">
        <v>8</v>
      </c>
      <c r="D32" s="18">
        <v>25</v>
      </c>
      <c r="E32" s="17">
        <f>SUM(E33:E35)</f>
        <v>1.97</v>
      </c>
      <c r="F32" s="17">
        <f>SUM(F33:F35)</f>
        <v>0.128</v>
      </c>
      <c r="G32" s="17"/>
      <c r="H32" s="43"/>
    </row>
    <row r="33" customFormat="true" ht="169" customHeight="true" spans="1:8">
      <c r="A33" s="19" t="s">
        <v>77</v>
      </c>
      <c r="B33" s="26" t="s">
        <v>78</v>
      </c>
      <c r="C33" s="27" t="s">
        <v>79</v>
      </c>
      <c r="D33" s="28" t="s">
        <v>80</v>
      </c>
      <c r="E33" s="44">
        <v>0.432</v>
      </c>
      <c r="F33" s="44"/>
      <c r="G33" s="45"/>
      <c r="H33" s="46" t="s">
        <v>81</v>
      </c>
    </row>
    <row r="34" customFormat="true" ht="48" spans="1:8">
      <c r="A34" s="19" t="s">
        <v>77</v>
      </c>
      <c r="B34" s="26" t="s">
        <v>82</v>
      </c>
      <c r="C34" s="29" t="s">
        <v>83</v>
      </c>
      <c r="D34" s="28" t="s">
        <v>84</v>
      </c>
      <c r="E34" s="44">
        <v>1.41</v>
      </c>
      <c r="F34" s="44"/>
      <c r="G34" s="45"/>
      <c r="H34" s="47" t="s">
        <v>85</v>
      </c>
    </row>
    <row r="35" customFormat="true" ht="56" customHeight="true" spans="1:8">
      <c r="A35" s="19" t="s">
        <v>77</v>
      </c>
      <c r="B35" s="26" t="s">
        <v>86</v>
      </c>
      <c r="C35" s="27" t="s">
        <v>87</v>
      </c>
      <c r="D35" s="28" t="s">
        <v>88</v>
      </c>
      <c r="E35" s="44">
        <v>0.128</v>
      </c>
      <c r="F35" s="44">
        <v>0.128</v>
      </c>
      <c r="G35" s="45"/>
      <c r="H35" s="47"/>
    </row>
    <row r="36" s="1" customFormat="true" ht="26" customHeight="true" spans="1:8">
      <c r="A36" s="17" t="s">
        <v>89</v>
      </c>
      <c r="B36" s="18">
        <v>5</v>
      </c>
      <c r="C36" s="18">
        <v>3</v>
      </c>
      <c r="D36" s="18">
        <v>7</v>
      </c>
      <c r="E36" s="17">
        <f>SUM(E37:E41)</f>
        <v>1.12</v>
      </c>
      <c r="F36" s="17">
        <f>SUM(F37:F41)</f>
        <v>0.65</v>
      </c>
      <c r="G36" s="17">
        <f>SUM(G37:G41)</f>
        <v>0</v>
      </c>
      <c r="H36" s="43"/>
    </row>
    <row r="37" s="2" customFormat="true" ht="54" customHeight="true" spans="1:8">
      <c r="A37" s="30" t="s">
        <v>90</v>
      </c>
      <c r="B37" s="15" t="s">
        <v>91</v>
      </c>
      <c r="C37" s="15" t="s">
        <v>92</v>
      </c>
      <c r="D37" s="15" t="s">
        <v>93</v>
      </c>
      <c r="E37" s="32">
        <v>0.47</v>
      </c>
      <c r="F37" s="32"/>
      <c r="G37" s="32"/>
      <c r="H37" s="48"/>
    </row>
    <row r="38" s="2" customFormat="true" ht="48" customHeight="true" spans="1:8">
      <c r="A38" s="31" t="s">
        <v>90</v>
      </c>
      <c r="B38" s="32" t="s">
        <v>94</v>
      </c>
      <c r="C38" s="32" t="s">
        <v>95</v>
      </c>
      <c r="D38" s="32" t="s">
        <v>96</v>
      </c>
      <c r="E38" s="32">
        <v>0.2288</v>
      </c>
      <c r="F38" s="32">
        <f t="shared" ref="F38:F41" si="0">E38</f>
        <v>0.2288</v>
      </c>
      <c r="G38" s="32"/>
      <c r="H38" s="48"/>
    </row>
    <row r="39" customFormat="true" ht="58" customHeight="true" spans="1:8">
      <c r="A39" s="31" t="s">
        <v>90</v>
      </c>
      <c r="B39" s="32" t="s">
        <v>97</v>
      </c>
      <c r="C39" s="32" t="s">
        <v>98</v>
      </c>
      <c r="D39" s="32" t="s">
        <v>99</v>
      </c>
      <c r="E39" s="32">
        <v>0.228</v>
      </c>
      <c r="F39" s="32">
        <f t="shared" si="0"/>
        <v>0.228</v>
      </c>
      <c r="G39" s="32"/>
      <c r="H39" s="48"/>
    </row>
    <row r="40" customFormat="true" ht="51" customHeight="true" spans="1:8">
      <c r="A40" s="31" t="s">
        <v>90</v>
      </c>
      <c r="B40" s="32" t="s">
        <v>100</v>
      </c>
      <c r="C40" s="32" t="s">
        <v>98</v>
      </c>
      <c r="D40" s="32" t="s">
        <v>101</v>
      </c>
      <c r="E40" s="32">
        <v>0.1125</v>
      </c>
      <c r="F40" s="32">
        <f t="shared" si="0"/>
        <v>0.1125</v>
      </c>
      <c r="G40" s="32"/>
      <c r="H40" s="48"/>
    </row>
    <row r="41" customFormat="true" ht="49" customHeight="true" spans="1:8">
      <c r="A41" s="32" t="s">
        <v>90</v>
      </c>
      <c r="B41" s="32" t="s">
        <v>102</v>
      </c>
      <c r="C41" s="32" t="s">
        <v>103</v>
      </c>
      <c r="D41" s="32" t="s">
        <v>104</v>
      </c>
      <c r="E41" s="32">
        <v>0.0807</v>
      </c>
      <c r="F41" s="32">
        <f t="shared" si="0"/>
        <v>0.0807</v>
      </c>
      <c r="G41" s="32"/>
      <c r="H41" s="48"/>
    </row>
    <row r="42" customFormat="true" ht="28" customHeight="true" spans="1:8">
      <c r="A42" s="33"/>
      <c r="B42" s="33"/>
      <c r="C42" s="33"/>
      <c r="D42" s="33"/>
      <c r="E42" s="33"/>
      <c r="F42" s="33"/>
      <c r="G42" s="33"/>
      <c r="H42" s="49"/>
    </row>
    <row r="43" s="4" customFormat="true" ht="23" customHeight="true" spans="1:9">
      <c r="A43" s="34"/>
      <c r="B43" s="35"/>
      <c r="C43" s="35"/>
      <c r="D43" s="35"/>
      <c r="E43" s="35"/>
      <c r="F43" s="35"/>
      <c r="G43" s="35"/>
      <c r="H43" s="35"/>
      <c r="I43" s="35"/>
    </row>
    <row r="44" s="4" customFormat="true" ht="23" customHeight="true" spans="1:9">
      <c r="A44" s="36"/>
      <c r="B44" s="37"/>
      <c r="C44" s="37"/>
      <c r="D44" s="37"/>
      <c r="E44" s="37"/>
      <c r="F44" s="37"/>
      <c r="G44" s="37"/>
      <c r="H44" s="37"/>
      <c r="I44" s="53"/>
    </row>
  </sheetData>
  <mergeCells count="14">
    <mergeCell ref="A1:H1"/>
    <mergeCell ref="A2:H2"/>
    <mergeCell ref="C3:D3"/>
    <mergeCell ref="E3:G3"/>
    <mergeCell ref="A43:I43"/>
    <mergeCell ref="A44:H44"/>
    <mergeCell ref="A3:A5"/>
    <mergeCell ref="B3:B5"/>
    <mergeCell ref="C4:C5"/>
    <mergeCell ref="D4:D5"/>
    <mergeCell ref="E4:E5"/>
    <mergeCell ref="F4:F5"/>
    <mergeCell ref="G4:G5"/>
    <mergeCell ref="H3:H5"/>
  </mergeCells>
  <pageMargins left="0.314583333333333" right="0.393055555555556" top="0.590277777777778" bottom="1" header="0.511805555555556" footer="0.511805555555556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2022-06-24T00:18:00Z</dcterms:created>
  <dcterms:modified xsi:type="dcterms:W3CDTF">2023-06-21T16:46:38Z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AAB8CBA965BA4AA795DD84B4C21F799C</vt:lpwstr>
  </property>
</Properties>
</file>