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  <sheet name="Sheet2" sheetId="2" r:id="rId2"/>
    <sheet name="Sheet3" sheetId="3" r:id="rId3"/>
  </sheets>
  <definedNames>
    <definedName name="_GoBack" localSheetId="0">Sheet1!#REF!</definedName>
    <definedName name="OLE_LINK1" localSheetId="0">Sheet1!#REF!</definedName>
  </definedNames>
  <calcPr calcId="144525"/>
</workbook>
</file>

<file path=xl/sharedStrings.xml><?xml version="1.0" encoding="utf-8"?>
<sst xmlns="http://schemas.openxmlformats.org/spreadsheetml/2006/main" count="46" uniqueCount="46">
  <si>
    <t xml:space="preserve">省农业农村厅2020年度事业单位招聘成绩汇总表 (一)
</t>
  </si>
  <si>
    <t>招聘单位</t>
  </si>
  <si>
    <t>职位代码</t>
  </si>
  <si>
    <t>招聘计划数</t>
  </si>
  <si>
    <t>准考证号码</t>
  </si>
  <si>
    <t>笔试成绩</t>
  </si>
  <si>
    <t>笔试最终成绩</t>
  </si>
  <si>
    <t>面试成绩</t>
  </si>
  <si>
    <t>面试最终成绩</t>
  </si>
  <si>
    <t>总成绩</t>
  </si>
  <si>
    <t>名次</t>
  </si>
  <si>
    <t>省农业信息中心</t>
  </si>
  <si>
    <t>2134300803501</t>
  </si>
  <si>
    <t>2134300803203</t>
  </si>
  <si>
    <t>2134300803228</t>
  </si>
  <si>
    <t>省农业技术推广总站</t>
  </si>
  <si>
    <t>3134301202509</t>
  </si>
  <si>
    <t>2134300803629</t>
  </si>
  <si>
    <t>2134300803529</t>
  </si>
  <si>
    <t>2134300803708</t>
  </si>
  <si>
    <t>省动物疫病预防与控制中心</t>
  </si>
  <si>
    <t>3134301202510</t>
  </si>
  <si>
    <t>3134301202514</t>
  </si>
  <si>
    <t>省畜牧技术推广总站</t>
  </si>
  <si>
    <t>3134301202522</t>
  </si>
  <si>
    <t>3134301202520</t>
  </si>
  <si>
    <t>3134301202521</t>
  </si>
  <si>
    <t>省畜禽遗传资源保护中心</t>
  </si>
  <si>
    <t>2134300804030</t>
  </si>
  <si>
    <t>2134300804003</t>
  </si>
  <si>
    <t>2134300803919</t>
  </si>
  <si>
    <t>省兽药饲料监察所</t>
  </si>
  <si>
    <t>3134301202619</t>
  </si>
  <si>
    <t>3134301202630</t>
  </si>
  <si>
    <t>3134301202617</t>
  </si>
  <si>
    <t>省农业科技教育中心</t>
  </si>
  <si>
    <t>3134301202804</t>
  </si>
  <si>
    <t>3134301202814</t>
  </si>
  <si>
    <t>3134301202808</t>
  </si>
  <si>
    <t>1134300201130</t>
  </si>
  <si>
    <t>1134300201124</t>
  </si>
  <si>
    <t>1134300201122</t>
  </si>
  <si>
    <t>省农机试验鉴定站</t>
  </si>
  <si>
    <t>3134301202827</t>
  </si>
  <si>
    <t>3134301202821</t>
  </si>
  <si>
    <t>3134301202828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</si>
</sst>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.00_);[Red]\(0.00\)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1"/>
      <color theme="1"/>
      <name val="方正小标宋简体"/>
      <charset val="134"/>
    </font>
    <font>
      <b/>
      <sz val="12"/>
      <color theme="1"/>
      <name val="宋体"/>
      <charset val="134"/>
    </font>
    <font>
      <sz val="14"/>
      <color theme="1"/>
      <name val="仿宋_GB2312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4" fillId="22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4" borderId="10" applyNumberFormat="0" applyFon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3" borderId="9" applyNumberFormat="0" applyAlignment="0" applyProtection="0">
      <alignment vertical="center"/>
    </xf>
    <xf numFmtId="0" fontId="25" fillId="13" borderId="13" applyNumberFormat="0" applyAlignment="0" applyProtection="0">
      <alignment vertical="center"/>
    </xf>
    <xf numFmtId="0" fontId="10" fillId="4" borderId="7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>
      <alignment vertical="center"/>
    </xf>
    <xf numFmtId="49" fontId="0" fillId="0" borderId="0" xfId="0" applyNumberFormat="1" applyAlignment="1">
      <alignment horizontal="center" vertical="center"/>
    </xf>
    <xf numFmtId="177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177" fontId="5" fillId="0" borderId="2" xfId="0" applyNumberFormat="1" applyFont="1" applyBorder="1" applyAlignment="1">
      <alignment horizontal="center" vertical="center" wrapText="1"/>
    </xf>
    <xf numFmtId="176" fontId="5" fillId="0" borderId="3" xfId="0" applyNumberFormat="1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177" fontId="5" fillId="0" borderId="4" xfId="0" applyNumberFormat="1" applyFont="1" applyBorder="1" applyAlignment="1">
      <alignment horizontal="center" vertical="center" wrapText="1"/>
    </xf>
    <xf numFmtId="176" fontId="5" fillId="0" borderId="4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177" fontId="7" fillId="0" borderId="1" xfId="0" applyNumberFormat="1" applyFont="1" applyFill="1" applyBorder="1" applyAlignment="1">
      <alignment vertical="center" wrapText="1"/>
    </xf>
    <xf numFmtId="176" fontId="7" fillId="0" borderId="1" xfId="0" applyNumberFormat="1" applyFont="1" applyFill="1" applyBorder="1" applyAlignment="1">
      <alignment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76" fontId="1" fillId="0" borderId="0" xfId="0" applyNumberFormat="1" applyFont="1" applyAlignment="1">
      <alignment vertical="center"/>
    </xf>
    <xf numFmtId="0" fontId="5" fillId="0" borderId="6" xfId="0" applyFont="1" applyBorder="1" applyAlignment="1">
      <alignment horizontal="center" vertical="center" wrapText="1"/>
    </xf>
    <xf numFmtId="176" fontId="8" fillId="0" borderId="0" xfId="0" applyNumberFormat="1" applyFont="1" applyBorder="1" applyAlignment="1">
      <alignment horizontal="left" vertical="center"/>
    </xf>
    <xf numFmtId="0" fontId="0" fillId="0" borderId="0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2"/>
  <sheetViews>
    <sheetView tabSelected="1" workbookViewId="0">
      <selection activeCell="A2" sqref="A2:J3"/>
    </sheetView>
  </sheetViews>
  <sheetFormatPr defaultColWidth="9" defaultRowHeight="13.5"/>
  <cols>
    <col min="1" max="1" width="32.25" customWidth="1"/>
    <col min="2" max="2" width="10.25" customWidth="1"/>
    <col min="3" max="3" width="7.375" customWidth="1"/>
    <col min="4" max="4" width="18.375" style="2" customWidth="1"/>
    <col min="5" max="5" width="7" customWidth="1"/>
    <col min="6" max="6" width="8.25" style="3" customWidth="1"/>
    <col min="7" max="7" width="7.75" style="4" customWidth="1"/>
    <col min="8" max="8" width="9.25" style="4" customWidth="1"/>
    <col min="9" max="9" width="10.75" style="5" customWidth="1"/>
    <col min="10" max="10" width="7.375" customWidth="1"/>
  </cols>
  <sheetData>
    <row r="1" ht="20.25" customHeight="1"/>
    <row r="2" ht="27" customHeight="1" spans="1:10">
      <c r="A2" s="6" t="s">
        <v>0</v>
      </c>
      <c r="B2" s="7"/>
      <c r="C2" s="7"/>
      <c r="D2" s="7"/>
      <c r="E2" s="7"/>
      <c r="F2" s="7"/>
      <c r="G2" s="7"/>
      <c r="H2" s="7"/>
      <c r="I2" s="7"/>
      <c r="J2" s="7"/>
    </row>
    <row r="3" ht="11.25" customHeight="1" spans="1:10">
      <c r="A3" s="7"/>
      <c r="B3" s="7"/>
      <c r="C3" s="7"/>
      <c r="D3" s="7"/>
      <c r="E3" s="7"/>
      <c r="F3" s="7"/>
      <c r="G3" s="7"/>
      <c r="H3" s="7"/>
      <c r="I3" s="7"/>
      <c r="J3" s="7"/>
    </row>
    <row r="4" s="1" customFormat="1" ht="20.1" customHeight="1" spans="1:10">
      <c r="A4" s="8" t="s">
        <v>1</v>
      </c>
      <c r="B4" s="9" t="s">
        <v>2</v>
      </c>
      <c r="C4" s="9" t="s">
        <v>3</v>
      </c>
      <c r="D4" s="10" t="s">
        <v>4</v>
      </c>
      <c r="E4" s="8" t="s">
        <v>5</v>
      </c>
      <c r="F4" s="11" t="s">
        <v>6</v>
      </c>
      <c r="G4" s="12" t="s">
        <v>7</v>
      </c>
      <c r="H4" s="13" t="s">
        <v>8</v>
      </c>
      <c r="I4" s="8" t="s">
        <v>9</v>
      </c>
      <c r="J4" s="32" t="s">
        <v>10</v>
      </c>
    </row>
    <row r="5" s="1" customFormat="1" ht="20.1" customHeight="1" spans="1:10">
      <c r="A5" s="8"/>
      <c r="B5" s="14"/>
      <c r="C5" s="14"/>
      <c r="D5" s="15"/>
      <c r="E5" s="8"/>
      <c r="F5" s="16"/>
      <c r="G5" s="12"/>
      <c r="H5" s="17"/>
      <c r="I5" s="8"/>
      <c r="J5" s="32"/>
    </row>
    <row r="6" ht="24.95" customHeight="1" spans="1:14">
      <c r="A6" s="18" t="s">
        <v>11</v>
      </c>
      <c r="B6" s="19">
        <v>3000246</v>
      </c>
      <c r="C6" s="20">
        <v>1</v>
      </c>
      <c r="D6" s="21" t="s">
        <v>12</v>
      </c>
      <c r="E6" s="22">
        <v>218</v>
      </c>
      <c r="F6" s="23">
        <f>E6/2/1.5*0.5</f>
        <v>36.3333333333333</v>
      </c>
      <c r="G6" s="24">
        <v>86.1</v>
      </c>
      <c r="H6" s="24">
        <f>G6*0.5</f>
        <v>43.05</v>
      </c>
      <c r="I6" s="23">
        <f>F6+H6</f>
        <v>79.3833333333333</v>
      </c>
      <c r="J6" s="22">
        <v>1</v>
      </c>
      <c r="M6" s="33"/>
      <c r="N6" s="34"/>
    </row>
    <row r="7" ht="24.95" customHeight="1" spans="1:14">
      <c r="A7" s="18"/>
      <c r="B7" s="19"/>
      <c r="C7" s="25"/>
      <c r="D7" s="21" t="s">
        <v>13</v>
      </c>
      <c r="E7" s="22">
        <v>217.5</v>
      </c>
      <c r="F7" s="23">
        <f t="shared" ref="F7:F27" si="0">E7/2/1.5*0.5</f>
        <v>36.25</v>
      </c>
      <c r="G7" s="24">
        <v>86</v>
      </c>
      <c r="H7" s="24">
        <f t="shared" ref="H7:H27" si="1">G7*0.5</f>
        <v>43</v>
      </c>
      <c r="I7" s="23">
        <f t="shared" ref="I7:I23" si="2">F7+H7</f>
        <v>79.25</v>
      </c>
      <c r="J7" s="22">
        <v>2</v>
      </c>
      <c r="M7" s="33"/>
      <c r="N7" s="34"/>
    </row>
    <row r="8" ht="24.95" customHeight="1" spans="1:14">
      <c r="A8" s="18"/>
      <c r="B8" s="19"/>
      <c r="C8" s="26"/>
      <c r="D8" s="21" t="s">
        <v>14</v>
      </c>
      <c r="E8" s="22">
        <v>209.5</v>
      </c>
      <c r="F8" s="23">
        <f t="shared" si="0"/>
        <v>34.9166666666667</v>
      </c>
      <c r="G8" s="24">
        <v>84.4</v>
      </c>
      <c r="H8" s="24">
        <f t="shared" si="1"/>
        <v>42.2</v>
      </c>
      <c r="I8" s="23">
        <f t="shared" si="2"/>
        <v>77.1166666666667</v>
      </c>
      <c r="J8" s="22">
        <v>3</v>
      </c>
      <c r="M8" s="33"/>
      <c r="N8" s="34"/>
    </row>
    <row r="9" ht="24.95" customHeight="1" spans="1:14">
      <c r="A9" s="27" t="s">
        <v>15</v>
      </c>
      <c r="B9" s="19">
        <v>3000247</v>
      </c>
      <c r="C9" s="28">
        <v>1</v>
      </c>
      <c r="D9" s="21" t="s">
        <v>16</v>
      </c>
      <c r="E9" s="22">
        <v>177</v>
      </c>
      <c r="F9" s="23">
        <f t="shared" si="0"/>
        <v>29.5</v>
      </c>
      <c r="G9" s="24">
        <v>79.5</v>
      </c>
      <c r="H9" s="24">
        <f t="shared" si="1"/>
        <v>39.75</v>
      </c>
      <c r="I9" s="23">
        <f t="shared" si="2"/>
        <v>69.25</v>
      </c>
      <c r="J9" s="22">
        <v>1</v>
      </c>
      <c r="M9" s="33"/>
      <c r="N9" s="34"/>
    </row>
    <row r="10" ht="24.95" customHeight="1" spans="1:14">
      <c r="A10" s="29"/>
      <c r="B10" s="27">
        <v>3000248</v>
      </c>
      <c r="C10" s="20">
        <v>1</v>
      </c>
      <c r="D10" s="21" t="s">
        <v>17</v>
      </c>
      <c r="E10" s="22">
        <v>210</v>
      </c>
      <c r="F10" s="23">
        <f t="shared" si="0"/>
        <v>35</v>
      </c>
      <c r="G10" s="24">
        <v>84</v>
      </c>
      <c r="H10" s="24">
        <f t="shared" si="1"/>
        <v>42</v>
      </c>
      <c r="I10" s="23">
        <f t="shared" si="2"/>
        <v>77</v>
      </c>
      <c r="J10" s="22">
        <v>1</v>
      </c>
      <c r="M10" s="33"/>
      <c r="N10" s="34"/>
    </row>
    <row r="11" ht="24.95" customHeight="1" spans="1:14">
      <c r="A11" s="29"/>
      <c r="B11" s="29"/>
      <c r="C11" s="25"/>
      <c r="D11" s="21" t="s">
        <v>18</v>
      </c>
      <c r="E11" s="22">
        <v>203.5</v>
      </c>
      <c r="F11" s="23">
        <f t="shared" si="0"/>
        <v>33.9166666666667</v>
      </c>
      <c r="G11" s="24">
        <v>79.7</v>
      </c>
      <c r="H11" s="24">
        <f t="shared" si="1"/>
        <v>39.85</v>
      </c>
      <c r="I11" s="23">
        <f t="shared" si="2"/>
        <v>73.7666666666667</v>
      </c>
      <c r="J11" s="22">
        <v>2</v>
      </c>
      <c r="M11" s="33"/>
      <c r="N11" s="34"/>
    </row>
    <row r="12" ht="24.95" customHeight="1" spans="1:14">
      <c r="A12" s="30"/>
      <c r="B12" s="30"/>
      <c r="C12" s="26"/>
      <c r="D12" s="21" t="s">
        <v>19</v>
      </c>
      <c r="E12" s="22">
        <v>203</v>
      </c>
      <c r="F12" s="23">
        <f t="shared" si="0"/>
        <v>33.8333333333333</v>
      </c>
      <c r="G12" s="24">
        <v>74.8</v>
      </c>
      <c r="H12" s="24">
        <f t="shared" si="1"/>
        <v>37.4</v>
      </c>
      <c r="I12" s="23">
        <f t="shared" si="2"/>
        <v>71.2333333333333</v>
      </c>
      <c r="J12" s="22">
        <v>3</v>
      </c>
      <c r="M12" s="33"/>
      <c r="N12" s="34"/>
    </row>
    <row r="13" ht="24.95" customHeight="1" spans="1:14">
      <c r="A13" s="27" t="s">
        <v>20</v>
      </c>
      <c r="B13" s="27">
        <v>3000249</v>
      </c>
      <c r="C13" s="20">
        <v>1</v>
      </c>
      <c r="D13" s="21" t="s">
        <v>21</v>
      </c>
      <c r="E13" s="22">
        <v>196</v>
      </c>
      <c r="F13" s="23">
        <f t="shared" si="0"/>
        <v>32.6666666666667</v>
      </c>
      <c r="G13" s="24">
        <v>77</v>
      </c>
      <c r="H13" s="24">
        <f t="shared" si="1"/>
        <v>38.5</v>
      </c>
      <c r="I13" s="23">
        <f t="shared" si="2"/>
        <v>71.1666666666667</v>
      </c>
      <c r="J13" s="22">
        <v>1</v>
      </c>
      <c r="M13" s="33"/>
      <c r="N13" s="34"/>
    </row>
    <row r="14" ht="24.95" customHeight="1" spans="1:14">
      <c r="A14" s="30"/>
      <c r="B14" s="30"/>
      <c r="C14" s="26"/>
      <c r="D14" s="21" t="s">
        <v>22</v>
      </c>
      <c r="E14" s="22">
        <v>197.5</v>
      </c>
      <c r="F14" s="23">
        <f t="shared" si="0"/>
        <v>32.9166666666667</v>
      </c>
      <c r="G14" s="24">
        <v>74.2</v>
      </c>
      <c r="H14" s="24">
        <f t="shared" si="1"/>
        <v>37.1</v>
      </c>
      <c r="I14" s="23">
        <f t="shared" si="2"/>
        <v>70.0166666666667</v>
      </c>
      <c r="J14" s="22">
        <v>2</v>
      </c>
      <c r="M14" s="33"/>
      <c r="N14" s="34"/>
    </row>
    <row r="15" ht="24.95" customHeight="1" spans="1:14">
      <c r="A15" s="27" t="s">
        <v>23</v>
      </c>
      <c r="B15" s="27">
        <v>3000250</v>
      </c>
      <c r="C15" s="20">
        <v>1</v>
      </c>
      <c r="D15" s="21" t="s">
        <v>24</v>
      </c>
      <c r="E15" s="22">
        <v>190.5</v>
      </c>
      <c r="F15" s="23">
        <f t="shared" si="0"/>
        <v>31.75</v>
      </c>
      <c r="G15" s="24">
        <v>81.4</v>
      </c>
      <c r="H15" s="24">
        <f t="shared" si="1"/>
        <v>40.7</v>
      </c>
      <c r="I15" s="23">
        <f t="shared" si="2"/>
        <v>72.45</v>
      </c>
      <c r="J15" s="22">
        <v>1</v>
      </c>
      <c r="M15" s="33"/>
      <c r="N15" s="34"/>
    </row>
    <row r="16" ht="24.95" customHeight="1" spans="1:14">
      <c r="A16" s="29"/>
      <c r="B16" s="29"/>
      <c r="C16" s="25"/>
      <c r="D16" s="21" t="s">
        <v>25</v>
      </c>
      <c r="E16" s="22">
        <v>185</v>
      </c>
      <c r="F16" s="23">
        <f t="shared" si="0"/>
        <v>30.8333333333333</v>
      </c>
      <c r="G16" s="24">
        <v>71.6</v>
      </c>
      <c r="H16" s="24">
        <f t="shared" si="1"/>
        <v>35.8</v>
      </c>
      <c r="I16" s="23">
        <f t="shared" si="2"/>
        <v>66.6333333333333</v>
      </c>
      <c r="J16" s="22">
        <v>2</v>
      </c>
      <c r="M16" s="33"/>
      <c r="N16" s="34"/>
    </row>
    <row r="17" ht="24.95" customHeight="1" spans="1:10">
      <c r="A17" s="29"/>
      <c r="B17" s="29"/>
      <c r="C17" s="25"/>
      <c r="D17" s="21" t="s">
        <v>26</v>
      </c>
      <c r="E17" s="22">
        <v>178</v>
      </c>
      <c r="F17" s="23">
        <f t="shared" si="0"/>
        <v>29.6666666666667</v>
      </c>
      <c r="G17" s="24">
        <v>72</v>
      </c>
      <c r="H17" s="24">
        <f t="shared" si="1"/>
        <v>36</v>
      </c>
      <c r="I17" s="23">
        <f t="shared" si="2"/>
        <v>65.6666666666667</v>
      </c>
      <c r="J17" s="22">
        <v>3</v>
      </c>
    </row>
    <row r="18" ht="24.95" customHeight="1" spans="1:14">
      <c r="A18" s="27" t="s">
        <v>27</v>
      </c>
      <c r="B18" s="27">
        <v>3000251</v>
      </c>
      <c r="C18" s="20">
        <v>1</v>
      </c>
      <c r="D18" s="21" t="s">
        <v>28</v>
      </c>
      <c r="E18" s="22">
        <v>216.5</v>
      </c>
      <c r="F18" s="23">
        <f t="shared" si="0"/>
        <v>36.0833333333333</v>
      </c>
      <c r="G18" s="24">
        <v>83.8</v>
      </c>
      <c r="H18" s="24">
        <f t="shared" si="1"/>
        <v>41.9</v>
      </c>
      <c r="I18" s="23">
        <f t="shared" si="2"/>
        <v>77.9833333333333</v>
      </c>
      <c r="J18" s="22">
        <v>1</v>
      </c>
      <c r="M18" s="33"/>
      <c r="N18" s="34"/>
    </row>
    <row r="19" ht="24.95" customHeight="1" spans="1:14">
      <c r="A19" s="29"/>
      <c r="B19" s="29"/>
      <c r="C19" s="25"/>
      <c r="D19" s="21" t="s">
        <v>29</v>
      </c>
      <c r="E19" s="22">
        <v>207.5</v>
      </c>
      <c r="F19" s="23">
        <f t="shared" si="0"/>
        <v>34.5833333333333</v>
      </c>
      <c r="G19" s="24">
        <v>81.8</v>
      </c>
      <c r="H19" s="24">
        <f t="shared" si="1"/>
        <v>40.9</v>
      </c>
      <c r="I19" s="23">
        <f t="shared" si="2"/>
        <v>75.4833333333333</v>
      </c>
      <c r="J19" s="22">
        <v>2</v>
      </c>
      <c r="M19" s="33"/>
      <c r="N19" s="34"/>
    </row>
    <row r="20" ht="24.95" customHeight="1" spans="1:14">
      <c r="A20" s="29"/>
      <c r="B20" s="29"/>
      <c r="C20" s="25"/>
      <c r="D20" s="21" t="s">
        <v>30</v>
      </c>
      <c r="E20" s="22">
        <v>214</v>
      </c>
      <c r="F20" s="23">
        <f t="shared" si="0"/>
        <v>35.6666666666667</v>
      </c>
      <c r="G20" s="24">
        <v>77.6</v>
      </c>
      <c r="H20" s="24">
        <f t="shared" si="1"/>
        <v>38.8</v>
      </c>
      <c r="I20" s="23">
        <f t="shared" si="2"/>
        <v>74.4666666666667</v>
      </c>
      <c r="J20" s="22">
        <v>3</v>
      </c>
      <c r="M20" s="33"/>
      <c r="N20" s="34"/>
    </row>
    <row r="21" ht="24.95" customHeight="1" spans="1:14">
      <c r="A21" s="27" t="s">
        <v>31</v>
      </c>
      <c r="B21" s="27">
        <v>3000252</v>
      </c>
      <c r="C21" s="20">
        <v>1</v>
      </c>
      <c r="D21" s="21" t="s">
        <v>32</v>
      </c>
      <c r="E21" s="22">
        <v>218</v>
      </c>
      <c r="F21" s="23">
        <f t="shared" si="0"/>
        <v>36.3333333333333</v>
      </c>
      <c r="G21" s="24">
        <v>80</v>
      </c>
      <c r="H21" s="24">
        <f t="shared" si="1"/>
        <v>40</v>
      </c>
      <c r="I21" s="23">
        <f t="shared" si="2"/>
        <v>76.3333333333333</v>
      </c>
      <c r="J21" s="22">
        <v>1</v>
      </c>
      <c r="M21" s="33"/>
      <c r="N21" s="34"/>
    </row>
    <row r="22" ht="24.95" customHeight="1" spans="1:14">
      <c r="A22" s="29"/>
      <c r="B22" s="29"/>
      <c r="C22" s="25"/>
      <c r="D22" s="21" t="s">
        <v>33</v>
      </c>
      <c r="E22" s="22">
        <v>205</v>
      </c>
      <c r="F22" s="23">
        <f t="shared" si="0"/>
        <v>34.1666666666667</v>
      </c>
      <c r="G22" s="24">
        <v>74.6</v>
      </c>
      <c r="H22" s="24">
        <f t="shared" si="1"/>
        <v>37.3</v>
      </c>
      <c r="I22" s="23">
        <f t="shared" si="2"/>
        <v>71.4666666666667</v>
      </c>
      <c r="J22" s="22">
        <v>2</v>
      </c>
      <c r="M22" s="33"/>
      <c r="N22" s="34"/>
    </row>
    <row r="23" ht="24.95" customHeight="1" spans="1:14">
      <c r="A23" s="30"/>
      <c r="B23" s="30"/>
      <c r="C23" s="26"/>
      <c r="D23" s="21" t="s">
        <v>34</v>
      </c>
      <c r="E23" s="22">
        <v>202.5</v>
      </c>
      <c r="F23" s="23">
        <f t="shared" si="0"/>
        <v>33.75</v>
      </c>
      <c r="G23" s="24">
        <v>65</v>
      </c>
      <c r="H23" s="24">
        <f t="shared" si="1"/>
        <v>32.5</v>
      </c>
      <c r="I23" s="23">
        <f t="shared" si="2"/>
        <v>66.25</v>
      </c>
      <c r="J23" s="22">
        <v>3</v>
      </c>
      <c r="M23" s="33"/>
      <c r="N23" s="34"/>
    </row>
    <row r="24" ht="24.95" customHeight="1" spans="1:14">
      <c r="A24" s="27" t="s">
        <v>35</v>
      </c>
      <c r="B24" s="27">
        <v>3000253</v>
      </c>
      <c r="C24" s="20">
        <v>1</v>
      </c>
      <c r="D24" s="21" t="s">
        <v>36</v>
      </c>
      <c r="E24" s="22">
        <v>188</v>
      </c>
      <c r="F24" s="23">
        <f t="shared" si="0"/>
        <v>31.3333333333333</v>
      </c>
      <c r="G24" s="24">
        <v>81.7</v>
      </c>
      <c r="H24" s="24">
        <f t="shared" si="1"/>
        <v>40.85</v>
      </c>
      <c r="I24" s="23">
        <f t="shared" ref="I24:I32" si="3">F24+H24</f>
        <v>72.1833333333333</v>
      </c>
      <c r="J24" s="22">
        <v>1</v>
      </c>
      <c r="M24" s="33"/>
      <c r="N24" s="34"/>
    </row>
    <row r="25" ht="24.95" customHeight="1" spans="1:14">
      <c r="A25" s="29"/>
      <c r="B25" s="29"/>
      <c r="C25" s="25"/>
      <c r="D25" s="21" t="s">
        <v>37</v>
      </c>
      <c r="E25" s="22">
        <v>198.5</v>
      </c>
      <c r="F25" s="23">
        <f t="shared" si="0"/>
        <v>33.0833333333333</v>
      </c>
      <c r="G25" s="24">
        <v>77.8</v>
      </c>
      <c r="H25" s="24">
        <f t="shared" si="1"/>
        <v>38.9</v>
      </c>
      <c r="I25" s="23">
        <f t="shared" si="3"/>
        <v>71.9833333333333</v>
      </c>
      <c r="J25" s="22">
        <v>2</v>
      </c>
      <c r="M25" s="33"/>
      <c r="N25" s="34"/>
    </row>
    <row r="26" ht="24.95" customHeight="1" spans="1:14">
      <c r="A26" s="29"/>
      <c r="B26" s="29"/>
      <c r="C26" s="25"/>
      <c r="D26" s="21" t="s">
        <v>38</v>
      </c>
      <c r="E26" s="22">
        <v>192.5</v>
      </c>
      <c r="F26" s="23">
        <f t="shared" si="0"/>
        <v>32.0833333333333</v>
      </c>
      <c r="G26" s="24">
        <v>79.7</v>
      </c>
      <c r="H26" s="24">
        <f t="shared" si="1"/>
        <v>39.85</v>
      </c>
      <c r="I26" s="23">
        <f t="shared" si="3"/>
        <v>71.9333333333333</v>
      </c>
      <c r="J26" s="22">
        <v>3</v>
      </c>
      <c r="M26" s="33"/>
      <c r="N26" s="34"/>
    </row>
    <row r="27" ht="24.95" customHeight="1" spans="1:14">
      <c r="A27" s="29"/>
      <c r="B27" s="27">
        <v>3000254</v>
      </c>
      <c r="C27" s="20">
        <v>1</v>
      </c>
      <c r="D27" s="21" t="s">
        <v>39</v>
      </c>
      <c r="E27" s="22">
        <v>212.5</v>
      </c>
      <c r="F27" s="23">
        <f t="shared" si="0"/>
        <v>35.4166666666667</v>
      </c>
      <c r="G27" s="24">
        <v>84.7</v>
      </c>
      <c r="H27" s="24">
        <f t="shared" si="1"/>
        <v>42.35</v>
      </c>
      <c r="I27" s="23">
        <f t="shared" si="3"/>
        <v>77.7666666666667</v>
      </c>
      <c r="J27" s="22">
        <v>1</v>
      </c>
      <c r="M27" s="33"/>
      <c r="N27" s="34"/>
    </row>
    <row r="28" ht="24.95" customHeight="1" spans="1:14">
      <c r="A28" s="29"/>
      <c r="B28" s="29"/>
      <c r="C28" s="25"/>
      <c r="D28" s="21" t="s">
        <v>40</v>
      </c>
      <c r="E28" s="22">
        <v>198.5</v>
      </c>
      <c r="F28" s="23">
        <f t="shared" ref="F28:F32" si="4">E28/2/1.5*0.5</f>
        <v>33.0833333333333</v>
      </c>
      <c r="G28" s="24">
        <v>82.7</v>
      </c>
      <c r="H28" s="24">
        <f t="shared" ref="H28:H32" si="5">G28*0.5</f>
        <v>41.35</v>
      </c>
      <c r="I28" s="23">
        <f t="shared" si="3"/>
        <v>74.4333333333333</v>
      </c>
      <c r="J28" s="22">
        <v>2</v>
      </c>
      <c r="M28" s="33"/>
      <c r="N28" s="34"/>
    </row>
    <row r="29" ht="24.95" customHeight="1" spans="1:14">
      <c r="A29" s="29"/>
      <c r="B29" s="29"/>
      <c r="C29" s="25"/>
      <c r="D29" s="21" t="s">
        <v>41</v>
      </c>
      <c r="E29" s="22">
        <v>198.5</v>
      </c>
      <c r="F29" s="23">
        <f t="shared" si="4"/>
        <v>33.0833333333333</v>
      </c>
      <c r="G29" s="24">
        <v>81.4</v>
      </c>
      <c r="H29" s="24">
        <f t="shared" si="5"/>
        <v>40.7</v>
      </c>
      <c r="I29" s="23">
        <f t="shared" si="3"/>
        <v>73.7833333333333</v>
      </c>
      <c r="J29" s="22">
        <v>3</v>
      </c>
      <c r="M29" s="33"/>
      <c r="N29" s="34"/>
    </row>
    <row r="30" ht="24.95" customHeight="1" spans="1:14">
      <c r="A30" s="27" t="s">
        <v>42</v>
      </c>
      <c r="B30" s="27">
        <v>3000255</v>
      </c>
      <c r="C30" s="20">
        <v>1</v>
      </c>
      <c r="D30" s="21" t="s">
        <v>43</v>
      </c>
      <c r="E30" s="22">
        <v>194.5</v>
      </c>
      <c r="F30" s="23">
        <f t="shared" si="4"/>
        <v>32.4166666666667</v>
      </c>
      <c r="G30" s="31">
        <v>79.2</v>
      </c>
      <c r="H30" s="24">
        <f t="shared" si="5"/>
        <v>39.6</v>
      </c>
      <c r="I30" s="23">
        <f t="shared" si="3"/>
        <v>72.0166666666667</v>
      </c>
      <c r="J30" s="22">
        <v>1</v>
      </c>
      <c r="M30" s="33"/>
      <c r="N30" s="34"/>
    </row>
    <row r="31" ht="24.95" customHeight="1" spans="1:14">
      <c r="A31" s="29"/>
      <c r="B31" s="29"/>
      <c r="C31" s="25"/>
      <c r="D31" s="21" t="s">
        <v>44</v>
      </c>
      <c r="E31" s="22">
        <v>197.5</v>
      </c>
      <c r="F31" s="23">
        <f t="shared" si="4"/>
        <v>32.9166666666667</v>
      </c>
      <c r="G31" s="24">
        <v>78</v>
      </c>
      <c r="H31" s="24">
        <f t="shared" si="5"/>
        <v>39</v>
      </c>
      <c r="I31" s="23">
        <f t="shared" si="3"/>
        <v>71.9166666666667</v>
      </c>
      <c r="J31" s="22">
        <v>2</v>
      </c>
      <c r="M31" s="33"/>
      <c r="N31" s="34"/>
    </row>
    <row r="32" ht="24.95" customHeight="1" spans="1:14">
      <c r="A32" s="30"/>
      <c r="B32" s="30"/>
      <c r="C32" s="26"/>
      <c r="D32" s="21" t="s">
        <v>45</v>
      </c>
      <c r="E32" s="22">
        <v>169.5</v>
      </c>
      <c r="F32" s="23">
        <f t="shared" si="4"/>
        <v>28.25</v>
      </c>
      <c r="G32" s="24">
        <v>73.6</v>
      </c>
      <c r="H32" s="24">
        <f t="shared" si="5"/>
        <v>36.8</v>
      </c>
      <c r="I32" s="23">
        <f t="shared" si="3"/>
        <v>65.05</v>
      </c>
      <c r="J32" s="22">
        <v>3</v>
      </c>
      <c r="M32" s="33"/>
      <c r="N32" s="34"/>
    </row>
  </sheetData>
  <mergeCells count="37">
    <mergeCell ref="A4:A5"/>
    <mergeCell ref="A6:A8"/>
    <mergeCell ref="A9:A12"/>
    <mergeCell ref="A13:A14"/>
    <mergeCell ref="A15:A17"/>
    <mergeCell ref="A18:A20"/>
    <mergeCell ref="A21:A23"/>
    <mergeCell ref="A24:A29"/>
    <mergeCell ref="A30:A32"/>
    <mergeCell ref="B4:B5"/>
    <mergeCell ref="B6:B8"/>
    <mergeCell ref="B10:B12"/>
    <mergeCell ref="B13:B14"/>
    <mergeCell ref="B15:B17"/>
    <mergeCell ref="B18:B20"/>
    <mergeCell ref="B21:B23"/>
    <mergeCell ref="B24:B26"/>
    <mergeCell ref="B27:B29"/>
    <mergeCell ref="B30:B32"/>
    <mergeCell ref="C4:C5"/>
    <mergeCell ref="C6:C8"/>
    <mergeCell ref="C10:C12"/>
    <mergeCell ref="C13:C14"/>
    <mergeCell ref="C15:C17"/>
    <mergeCell ref="C18:C20"/>
    <mergeCell ref="C21:C23"/>
    <mergeCell ref="C24:C26"/>
    <mergeCell ref="C27:C29"/>
    <mergeCell ref="C30:C32"/>
    <mergeCell ref="D4:D5"/>
    <mergeCell ref="E4:E5"/>
    <mergeCell ref="F4:F5"/>
    <mergeCell ref="G4:G5"/>
    <mergeCell ref="H4:H5"/>
    <mergeCell ref="I4:I5"/>
    <mergeCell ref="J4:J5"/>
    <mergeCell ref="A2:J3"/>
  </mergeCells>
  <pageMargins left="0.7" right="0.7" top="0.75" bottom="0.75" header="0.3" footer="0.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黄蕾</cp:lastModifiedBy>
  <dcterms:created xsi:type="dcterms:W3CDTF">2006-09-13T11:21:00Z</dcterms:created>
  <dcterms:modified xsi:type="dcterms:W3CDTF">2020-10-30T07:45:03Z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